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J:\AAP2023\PAIR Obésité23\pour publication\"/>
    </mc:Choice>
  </mc:AlternateContent>
  <xr:revisionPtr revIDLastSave="0" documentId="13_ncr:1_{F128097B-3204-4BEE-BB00-DDC5E7C7A737}" xr6:coauthVersionLast="47" xr6:coauthVersionMax="47" xr10:uidLastSave="{00000000-0000-0000-0000-000000000000}"/>
  <bookViews>
    <workbookView xWindow="28680" yWindow="-120" windowWidth="29040" windowHeight="15840" tabRatio="887" activeTab="1" xr2:uid="{00000000-000D-0000-FFFF-FFFF00000000}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Feuil1" sheetId="26" r:id="rId13"/>
  </sheets>
  <definedNames>
    <definedName name="_xlnm.Print_Area" localSheetId="1">'2- coût total projet '!$A$1:$C$32</definedName>
    <definedName name="_xlnm.Print_Area" localSheetId="2">'3- détails équipe 1'!$A$1:$C$44</definedName>
    <definedName name="_xlnm.Print_Area" localSheetId="11">'3- détails équipe 10'!$A$1:$C$44</definedName>
    <definedName name="_xlnm.Print_Area" localSheetId="3">'3- détails équipe 2'!$A$1:$C$44</definedName>
    <definedName name="_xlnm.Print_Area" localSheetId="4">'3- détails équipe 3'!$A$1:$C$44</definedName>
    <definedName name="_xlnm.Print_Area" localSheetId="5">'3- détails équipe 4'!$A$1:$C$44</definedName>
    <definedName name="_xlnm.Print_Area" localSheetId="6">'3- détails équipe 5'!$A$1:$C$44</definedName>
    <definedName name="_xlnm.Print_Area" localSheetId="7">'3- détails équipe 6'!$A$1:$C$44</definedName>
    <definedName name="_xlnm.Print_Area" localSheetId="8">'3- détails équipe 7'!$A$1:$C$44</definedName>
    <definedName name="_xlnm.Print_Area" localSheetId="9">'3- détails équipe 8'!$A$1:$C$44</definedName>
    <definedName name="_xlnm.Print_Area" localSheetId="10">'3- détails équipe 9'!$A$1:$C$44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30" l="1"/>
  <c r="C35" i="31"/>
  <c r="C35" i="32"/>
  <c r="C35" i="33"/>
  <c r="C35" i="34"/>
  <c r="C35" i="35"/>
  <c r="B35" i="30"/>
  <c r="B35" i="31"/>
  <c r="B35" i="32"/>
  <c r="B35" i="33"/>
  <c r="B35" i="34"/>
  <c r="B35" i="35"/>
  <c r="K23" i="6" l="1"/>
  <c r="J23" i="6"/>
  <c r="C32" i="35"/>
  <c r="I23" i="6" s="1"/>
  <c r="B32" i="35"/>
  <c r="H23" i="6" s="1"/>
  <c r="C27" i="35"/>
  <c r="G23" i="6" s="1"/>
  <c r="B27" i="35"/>
  <c r="F23" i="6" s="1"/>
  <c r="C22" i="35"/>
  <c r="E23" i="6" s="1"/>
  <c r="B22" i="35"/>
  <c r="C23" i="6" s="1"/>
  <c r="B17" i="35"/>
  <c r="B17" i="34"/>
  <c r="C32" i="33"/>
  <c r="B32" i="33"/>
  <c r="C27" i="33"/>
  <c r="B27" i="33"/>
  <c r="C22" i="33"/>
  <c r="B22" i="33"/>
  <c r="B17" i="33"/>
  <c r="C32" i="32"/>
  <c r="B32" i="32"/>
  <c r="C27" i="32"/>
  <c r="B27" i="32"/>
  <c r="C22" i="32"/>
  <c r="B22" i="32"/>
  <c r="B17" i="32"/>
  <c r="C35" i="29"/>
  <c r="B35" i="29"/>
  <c r="C32" i="29"/>
  <c r="B32" i="29"/>
  <c r="C27" i="29"/>
  <c r="B27" i="29"/>
  <c r="C22" i="29"/>
  <c r="B22" i="29"/>
  <c r="B17" i="29"/>
  <c r="C22" i="28"/>
  <c r="E16" i="6" s="1"/>
  <c r="P16" i="6"/>
  <c r="O16" i="6"/>
  <c r="C35" i="28"/>
  <c r="K16" i="6" s="1"/>
  <c r="B35" i="28"/>
  <c r="J16" i="6" s="1"/>
  <c r="C32" i="28"/>
  <c r="I16" i="6" s="1"/>
  <c r="B32" i="28"/>
  <c r="H16" i="6" s="1"/>
  <c r="C27" i="28"/>
  <c r="G16" i="6" s="1"/>
  <c r="B27" i="28"/>
  <c r="F16" i="6" s="1"/>
  <c r="B22" i="28"/>
  <c r="C16" i="6" s="1"/>
  <c r="B17" i="28"/>
  <c r="C35" i="27"/>
  <c r="B35" i="27"/>
  <c r="C32" i="27"/>
  <c r="B32" i="27"/>
  <c r="C27" i="27"/>
  <c r="B27" i="27"/>
  <c r="C22" i="27"/>
  <c r="B22" i="27"/>
  <c r="B17" i="27"/>
  <c r="C35" i="7"/>
  <c r="B35" i="7"/>
  <c r="C36" i="35" l="1"/>
  <c r="B36" i="35"/>
  <c r="B36" i="28"/>
  <c r="C36" i="28"/>
  <c r="B39" i="28" s="1"/>
  <c r="A44" i="7"/>
  <c r="A44" i="27"/>
  <c r="A44" i="28"/>
  <c r="A44" i="29"/>
  <c r="A44" i="30"/>
  <c r="A44" i="31"/>
  <c r="A44" i="32"/>
  <c r="A44" i="33"/>
  <c r="A44" i="34"/>
  <c r="A44" i="35"/>
  <c r="A2" i="7"/>
  <c r="A2" i="35"/>
  <c r="A2" i="34"/>
  <c r="A2" i="33"/>
  <c r="A2" i="32"/>
  <c r="A2" i="31"/>
  <c r="A2" i="30"/>
  <c r="A2" i="29"/>
  <c r="A2" i="28"/>
  <c r="A2" i="27"/>
  <c r="A2" i="1"/>
  <c r="P23" i="6"/>
  <c r="P22" i="6"/>
  <c r="P21" i="6"/>
  <c r="P20" i="6"/>
  <c r="P19" i="6"/>
  <c r="P18" i="6"/>
  <c r="P17" i="6"/>
  <c r="P15" i="6"/>
  <c r="O23" i="6"/>
  <c r="O22" i="6"/>
  <c r="O21" i="6"/>
  <c r="O20" i="6"/>
  <c r="O19" i="6"/>
  <c r="O18" i="6"/>
  <c r="O17" i="6"/>
  <c r="O15" i="6"/>
  <c r="K22" i="6"/>
  <c r="K21" i="6"/>
  <c r="K20" i="6"/>
  <c r="K19" i="6"/>
  <c r="K18" i="6"/>
  <c r="K17" i="6"/>
  <c r="K15" i="6"/>
  <c r="J22" i="6"/>
  <c r="J21" i="6"/>
  <c r="J20" i="6"/>
  <c r="J19" i="6"/>
  <c r="J18" i="6"/>
  <c r="J17" i="6"/>
  <c r="J15" i="6"/>
  <c r="I17" i="6"/>
  <c r="B23" i="6"/>
  <c r="A23" i="6"/>
  <c r="A22" i="6"/>
  <c r="A21" i="6"/>
  <c r="A20" i="6"/>
  <c r="A19" i="6"/>
  <c r="A18" i="6"/>
  <c r="A17" i="6"/>
  <c r="A16" i="6"/>
  <c r="A15" i="6"/>
  <c r="C32" i="34"/>
  <c r="I22" i="6" s="1"/>
  <c r="B32" i="34"/>
  <c r="H22" i="6" s="1"/>
  <c r="C27" i="34"/>
  <c r="G22" i="6" s="1"/>
  <c r="B27" i="34"/>
  <c r="F22" i="6" s="1"/>
  <c r="C22" i="34"/>
  <c r="B22" i="34"/>
  <c r="C22" i="6" s="1"/>
  <c r="B22" i="6"/>
  <c r="I21" i="6"/>
  <c r="H21" i="6"/>
  <c r="G21" i="6"/>
  <c r="F21" i="6"/>
  <c r="E21" i="6"/>
  <c r="C21" i="6"/>
  <c r="I20" i="6"/>
  <c r="H20" i="6"/>
  <c r="G20" i="6"/>
  <c r="F20" i="6"/>
  <c r="E20" i="6"/>
  <c r="C20" i="6"/>
  <c r="B20" i="6"/>
  <c r="C32" i="31"/>
  <c r="I19" i="6" s="1"/>
  <c r="B32" i="31"/>
  <c r="H19" i="6" s="1"/>
  <c r="C27" i="31"/>
  <c r="G19" i="6" s="1"/>
  <c r="B27" i="31"/>
  <c r="C22" i="31"/>
  <c r="E19" i="6" s="1"/>
  <c r="B22" i="31"/>
  <c r="C19" i="6" s="1"/>
  <c r="B17" i="31"/>
  <c r="B19" i="6" s="1"/>
  <c r="C32" i="30"/>
  <c r="I18" i="6" s="1"/>
  <c r="B32" i="30"/>
  <c r="H18" i="6" s="1"/>
  <c r="C27" i="30"/>
  <c r="G18" i="6" s="1"/>
  <c r="B27" i="30"/>
  <c r="F18" i="6" s="1"/>
  <c r="C22" i="30"/>
  <c r="B22" i="30"/>
  <c r="C18" i="6" s="1"/>
  <c r="B17" i="30"/>
  <c r="H17" i="6"/>
  <c r="G17" i="6"/>
  <c r="F17" i="6"/>
  <c r="E17" i="6"/>
  <c r="C17" i="6"/>
  <c r="B17" i="6"/>
  <c r="B16" i="6"/>
  <c r="I15" i="6"/>
  <c r="G15" i="6"/>
  <c r="F15" i="6"/>
  <c r="E15" i="6"/>
  <c r="C15" i="6"/>
  <c r="B15" i="6"/>
  <c r="B7" i="1"/>
  <c r="A14" i="6"/>
  <c r="B17" i="7"/>
  <c r="B14" i="6" s="1"/>
  <c r="K14" i="6"/>
  <c r="J14" i="6"/>
  <c r="B22" i="7"/>
  <c r="C14" i="6" s="1"/>
  <c r="C32" i="7"/>
  <c r="I14" i="6" s="1"/>
  <c r="B32" i="7"/>
  <c r="H14" i="6" s="1"/>
  <c r="C27" i="7"/>
  <c r="G14" i="6" s="1"/>
  <c r="B27" i="7"/>
  <c r="F14" i="6" s="1"/>
  <c r="C22" i="7"/>
  <c r="E14" i="6" s="1"/>
  <c r="B4" i="1"/>
  <c r="B3" i="27" s="1"/>
  <c r="B8" i="1"/>
  <c r="B6" i="1"/>
  <c r="B5" i="1"/>
  <c r="B4" i="31" s="1"/>
  <c r="O14" i="6"/>
  <c r="P14" i="6"/>
  <c r="D23" i="6" l="1"/>
  <c r="M23" i="6"/>
  <c r="C36" i="34"/>
  <c r="B39" i="34" s="1"/>
  <c r="N22" i="6" s="1"/>
  <c r="C36" i="33"/>
  <c r="B39" i="33" s="1"/>
  <c r="B42" i="33" s="1"/>
  <c r="B36" i="33"/>
  <c r="M21" i="6"/>
  <c r="B36" i="32"/>
  <c r="B36" i="31"/>
  <c r="B36" i="30"/>
  <c r="B18" i="6"/>
  <c r="L18" i="6" s="1"/>
  <c r="C36" i="30"/>
  <c r="B39" i="30" s="1"/>
  <c r="N18" i="6" s="1"/>
  <c r="C36" i="29"/>
  <c r="B39" i="29" s="1"/>
  <c r="B42" i="29" s="1"/>
  <c r="M17" i="6"/>
  <c r="N16" i="6"/>
  <c r="B42" i="28"/>
  <c r="K24" i="6"/>
  <c r="C20" i="1" s="1"/>
  <c r="M15" i="6"/>
  <c r="J24" i="6"/>
  <c r="B20" i="1" s="1"/>
  <c r="P24" i="6"/>
  <c r="B27" i="1" s="1"/>
  <c r="B36" i="7"/>
  <c r="I24" i="6"/>
  <c r="C18" i="1" s="1"/>
  <c r="D15" i="6"/>
  <c r="G24" i="6"/>
  <c r="C16" i="1" s="1"/>
  <c r="L16" i="6"/>
  <c r="D16" i="6"/>
  <c r="M16" i="6"/>
  <c r="D19" i="6"/>
  <c r="M20" i="6"/>
  <c r="D22" i="6"/>
  <c r="L22" i="6"/>
  <c r="C24" i="6"/>
  <c r="B14" i="1" s="1"/>
  <c r="M19" i="6"/>
  <c r="M14" i="6"/>
  <c r="L17" i="6"/>
  <c r="D17" i="6"/>
  <c r="D20" i="6"/>
  <c r="L20" i="6"/>
  <c r="L23" i="6"/>
  <c r="L14" i="6"/>
  <c r="C36" i="32"/>
  <c r="B39" i="32" s="1"/>
  <c r="C36" i="7"/>
  <c r="B39" i="7" s="1"/>
  <c r="B3" i="33"/>
  <c r="C36" i="27"/>
  <c r="B39" i="27" s="1"/>
  <c r="C36" i="31"/>
  <c r="B39" i="31" s="1"/>
  <c r="B36" i="34"/>
  <c r="B39" i="35"/>
  <c r="B21" i="6"/>
  <c r="E18" i="6"/>
  <c r="M18" i="6" s="1"/>
  <c r="E22" i="6"/>
  <c r="M22" i="6" s="1"/>
  <c r="F19" i="6"/>
  <c r="L19" i="6" s="1"/>
  <c r="D14" i="6"/>
  <c r="O24" i="6"/>
  <c r="B26" i="1" s="1"/>
  <c r="B36" i="29"/>
  <c r="B4" i="29"/>
  <c r="B4" i="30"/>
  <c r="B3" i="7"/>
  <c r="B4" i="28"/>
  <c r="B3" i="28"/>
  <c r="B3" i="34"/>
  <c r="B4" i="33"/>
  <c r="B4" i="7"/>
  <c r="B3" i="32"/>
  <c r="B4" i="27"/>
  <c r="B4" i="32"/>
  <c r="B3" i="29"/>
  <c r="B4" i="35"/>
  <c r="B4" i="34"/>
  <c r="B3" i="30"/>
  <c r="B3" i="31"/>
  <c r="B3" i="35"/>
  <c r="B42" i="34" l="1"/>
  <c r="N21" i="6"/>
  <c r="F24" i="6"/>
  <c r="B16" i="1" s="1"/>
  <c r="D18" i="6"/>
  <c r="B24" i="6"/>
  <c r="B12" i="1" s="1"/>
  <c r="B42" i="30"/>
  <c r="N17" i="6"/>
  <c r="B42" i="35"/>
  <c r="N23" i="6"/>
  <c r="B42" i="31"/>
  <c r="N19" i="6"/>
  <c r="N14" i="6"/>
  <c r="B42" i="7"/>
  <c r="E24" i="6"/>
  <c r="C14" i="1" s="1"/>
  <c r="C22" i="1" s="1"/>
  <c r="M24" i="6"/>
  <c r="D21" i="6"/>
  <c r="L21" i="6"/>
  <c r="B42" i="27"/>
  <c r="N15" i="6"/>
  <c r="B42" i="32"/>
  <c r="N20" i="6"/>
  <c r="D24" i="6" l="1"/>
  <c r="N24" i="6"/>
  <c r="B25" i="1" s="1"/>
  <c r="B29" i="1" s="1"/>
  <c r="B36" i="27"/>
  <c r="H15" i="6"/>
  <c r="L15" i="6" s="1"/>
  <c r="H24" i="6" l="1"/>
  <c r="L24" i="6" l="1"/>
  <c r="B18" i="1"/>
  <c r="B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shuynh</author>
  </authors>
  <commentList>
    <comment ref="A5" authorId="0" shapeId="0" xr:uid="{00000000-0006-0000-0000-000001000000}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2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Isabelle Parent</author>
  </authors>
  <commentList>
    <comment ref="A3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Isabelle PARENT</author>
  </authors>
  <commentList>
    <comment ref="A3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Frais de gestion: montant éligible s'élevant à un maximum de 8% de l’ensemble du coût total des dépenses éligibles INCa effectivement payées (personnel, fonctionnement, équipement) </t>
        </r>
      </text>
    </comment>
  </commentList>
</comments>
</file>

<file path=xl/sharedStrings.xml><?xml version="1.0" encoding="utf-8"?>
<sst xmlns="http://schemas.openxmlformats.org/spreadsheetml/2006/main" count="497" uniqueCount="63">
  <si>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</si>
  <si>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</si>
  <si>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</si>
  <si>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</si>
  <si>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</si>
  <si>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</si>
  <si>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</si>
  <si>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</si>
  <si>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</si>
  <si>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</si>
  <si>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</si>
  <si>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</si>
  <si>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</si>
  <si>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</si>
  <si>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</si>
  <si>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</si>
  <si>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</si>
  <si>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</si>
  <si>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</si>
  <si>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</si>
  <si>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</si>
  <si>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</si>
  <si>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</si>
  <si>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</si>
  <si>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</si>
  <si>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</si>
  <si>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</si>
  <si>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</si>
  <si>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</si>
  <si>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</si>
  <si>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</si>
  <si>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</si>
  <si>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</si>
  <si>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</si>
  <si>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</si>
  <si>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</si>
  <si>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</si>
  <si>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</si>
  <si>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</si>
  <si>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</si>
  <si>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</si>
  <si>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</si>
  <si>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</si>
  <si>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</si>
  <si>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</si>
  <si>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</si>
  <si>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</si>
  <si>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</si>
  <si>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</si>
  <si>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</si>
  <si>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t>le document annexe financière budget prévsionnel est à soumettre dans la rubrique "budget prévsionnel du projet"</t>
  </si>
  <si>
    <t xml:space="preserve">Attention ce tableau est complété automatiquement à partir de l'onglet résumé par équipes </t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</si>
  <si>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assistanceprojets@institutcancer.fr</t>
    </r>
  </si>
  <si>
    <r>
      <t xml:space="preserve">Autres ressources  (à préciser) dont fonds propres du bénéficiaire </t>
    </r>
    <r>
      <rPr>
        <b/>
        <sz val="11"/>
        <color indexed="8"/>
        <rFont val="Marianne"/>
        <family val="3"/>
      </rPr>
      <t>(4)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</si>
  <si>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Marianne"/>
        <family val="3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Marianne"/>
        <family val="3"/>
      </rPr>
      <t xml:space="preserve">(4)  toute autre ressource (dons, cessions, apport des équipes bénéficaires inclus… ) servant à financer le projet 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</si>
  <si>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</si>
  <si>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</si>
  <si>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</si>
  <si>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</si>
  <si>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t>Nom de l'organisme bénéficiaire d'une partie de la subvention</t>
  </si>
  <si>
    <t>Nom Prénom et adresse email du responsable administratif chargé du suivi du projet</t>
  </si>
  <si>
    <t xml:space="preserve"> Montant des frais</t>
  </si>
  <si>
    <r>
      <rPr>
        <b/>
        <sz val="11"/>
        <color rgb="FFFF0000"/>
        <rFont val="Marianne"/>
        <family val="3"/>
      </rPr>
      <t>APPEL À PROJETS 2023</t>
    </r>
    <r>
      <rPr>
        <b/>
        <sz val="11"/>
        <rFont val="Marianne"/>
        <family val="3"/>
      </rPr>
      <t xml:space="preserve">
</t>
    </r>
    <r>
      <rPr>
        <b/>
        <sz val="12"/>
        <rFont val="Marianne"/>
        <family val="3"/>
      </rPr>
      <t xml:space="preserve">Programme d’actions intégrées de recherche (PAIR)
Obésités et Cancers 
PAIROBC 2023
</t>
    </r>
    <r>
      <rPr>
        <b/>
        <sz val="11"/>
        <rFont val="Marianne"/>
        <family val="3"/>
      </rPr>
      <t>Annexe financière - 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</si>
</sst>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\ _€"/>
  </numFmts>
  <fonts count="31" x14ac:knownFonts="1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10"/>
      <name val="Marianne"/>
      <family val="3"/>
    </font>
    <font>
      <sz val="10"/>
      <color rgb="FFFF0000"/>
      <name val="Marianne"/>
      <family val="3"/>
    </font>
    <font>
      <b/>
      <sz val="11"/>
      <name val="Marianne"/>
      <family val="3"/>
    </font>
    <font>
      <b/>
      <sz val="12"/>
      <color rgb="FFC00000"/>
      <name val="Marianne"/>
      <family val="3"/>
    </font>
    <font>
      <b/>
      <sz val="12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0"/>
      <name val="Marianne"/>
      <family val="3"/>
    </font>
    <font>
      <b/>
      <sz val="11"/>
      <color rgb="FFFF0000"/>
      <name val="Marianne"/>
      <family val="3"/>
    </font>
    <font>
      <b/>
      <i/>
      <sz val="12"/>
      <color rgb="FFC00000"/>
      <name val="Marianne"/>
      <family val="3"/>
    </font>
    <font>
      <b/>
      <sz val="9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sz val="11"/>
      <color theme="1"/>
      <name val="Marianne"/>
      <family val="3"/>
    </font>
    <font>
      <sz val="12"/>
      <name val="Marianne"/>
      <family val="3"/>
    </font>
    <font>
      <b/>
      <sz val="11"/>
      <color indexed="8"/>
      <name val="Marianne"/>
      <family val="3"/>
    </font>
    <font>
      <b/>
      <sz val="10"/>
      <color rgb="FFC00000"/>
      <name val="Marianne"/>
      <family val="3"/>
    </font>
    <font>
      <b/>
      <sz val="8"/>
      <color rgb="FF000000"/>
      <name val="Marianne"/>
      <family val="3"/>
    </font>
    <font>
      <sz val="8"/>
      <color rgb="FF000000"/>
      <name val="Marianne"/>
      <family val="3"/>
    </font>
    <font>
      <sz val="10"/>
      <color rgb="FFC00000"/>
      <name val="Marianne"/>
      <family val="3"/>
    </font>
    <font>
      <b/>
      <sz val="10"/>
      <color theme="0"/>
      <name val="Marianne"/>
      <family val="3"/>
    </font>
    <font>
      <b/>
      <i/>
      <sz val="10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b/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0" borderId="0" xfId="0" applyFont="1"/>
    <xf numFmtId="0" fontId="5" fillId="0" borderId="3" xfId="0" applyFont="1" applyBorder="1" applyAlignment="1">
      <alignment vertical="top" wrapText="1"/>
    </xf>
    <xf numFmtId="0" fontId="7" fillId="0" borderId="37" xfId="0" applyFont="1" applyBorder="1" applyAlignment="1">
      <alignment vertical="center"/>
    </xf>
    <xf numFmtId="0" fontId="5" fillId="0" borderId="3" xfId="0" applyFont="1" applyBorder="1" applyAlignment="1">
      <alignment vertical="top"/>
    </xf>
    <xf numFmtId="0" fontId="8" fillId="0" borderId="0" xfId="0" applyFont="1"/>
    <xf numFmtId="0" fontId="9" fillId="2" borderId="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left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1" fillId="5" borderId="26" xfId="0" applyFont="1" applyFill="1" applyBorder="1" applyAlignment="1">
      <alignment vertical="center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14" fillId="0" borderId="4" xfId="0" applyFont="1" applyBorder="1" applyAlignment="1">
      <alignment horizontal="center" wrapText="1"/>
    </xf>
    <xf numFmtId="0" fontId="6" fillId="0" borderId="5" xfId="0" applyFont="1" applyBorder="1" applyAlignment="1">
      <alignment wrapText="1"/>
    </xf>
    <xf numFmtId="165" fontId="9" fillId="0" borderId="9" xfId="0" applyNumberFormat="1" applyFont="1" applyBorder="1" applyAlignment="1">
      <alignment horizontal="center" wrapText="1"/>
    </xf>
    <xf numFmtId="164" fontId="15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164" fontId="16" fillId="0" borderId="6" xfId="0" applyNumberFormat="1" applyFont="1" applyBorder="1" applyAlignment="1">
      <alignment horizontal="center" vertical="center" wrapText="1"/>
    </xf>
    <xf numFmtId="0" fontId="17" fillId="0" borderId="6" xfId="0" applyFont="1" applyBorder="1"/>
    <xf numFmtId="165" fontId="18" fillId="0" borderId="6" xfId="0" applyNumberFormat="1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19" fillId="0" borderId="0" xfId="0" applyFont="1" applyAlignment="1">
      <alignment horizontal="left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6" fillId="0" borderId="9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4" fillId="0" borderId="9" xfId="0" applyFont="1" applyBorder="1"/>
    <xf numFmtId="0" fontId="14" fillId="0" borderId="0" xfId="0" applyFont="1" applyAlignment="1">
      <alignment wrapText="1"/>
    </xf>
    <xf numFmtId="164" fontId="14" fillId="0" borderId="0" xfId="0" applyNumberFormat="1" applyFont="1" applyAlignment="1">
      <alignment horizontal="center" wrapText="1"/>
    </xf>
    <xf numFmtId="165" fontId="6" fillId="9" borderId="8" xfId="0" applyNumberFormat="1" applyFont="1" applyFill="1" applyBorder="1" applyAlignment="1">
      <alignment horizontal="center" vertical="center" wrapText="1"/>
    </xf>
    <xf numFmtId="165" fontId="6" fillId="10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164" fontId="26" fillId="3" borderId="5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 applyProtection="1">
      <alignment horizontal="center"/>
      <protection locked="0"/>
    </xf>
    <xf numFmtId="165" fontId="9" fillId="0" borderId="6" xfId="0" applyNumberFormat="1" applyFont="1" applyBorder="1" applyAlignment="1" applyProtection="1">
      <alignment horizontal="center"/>
      <protection locked="0"/>
    </xf>
    <xf numFmtId="164" fontId="15" fillId="3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/>
      <protection locked="0"/>
    </xf>
    <xf numFmtId="0" fontId="16" fillId="3" borderId="6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vertical="center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wrapText="1"/>
      <protection locked="0"/>
    </xf>
    <xf numFmtId="0" fontId="4" fillId="0" borderId="0" xfId="0" applyFont="1" applyAlignment="1">
      <alignment vertical="justify" wrapText="1"/>
    </xf>
    <xf numFmtId="0" fontId="6" fillId="0" borderId="8" xfId="0" applyFont="1" applyBorder="1" applyAlignment="1">
      <alignment vertical="center" wrapText="1"/>
    </xf>
    <xf numFmtId="0" fontId="9" fillId="11" borderId="18" xfId="0" applyFont="1" applyFill="1" applyBorder="1" applyAlignment="1">
      <alignment vertical="center"/>
    </xf>
    <xf numFmtId="0" fontId="4" fillId="12" borderId="2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/>
    </xf>
    <xf numFmtId="0" fontId="6" fillId="7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4" fillId="4" borderId="22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wrapText="1"/>
    </xf>
    <xf numFmtId="165" fontId="6" fillId="4" borderId="5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/>
    </xf>
    <xf numFmtId="0" fontId="18" fillId="0" borderId="6" xfId="0" applyFont="1" applyBorder="1" applyAlignment="1" applyProtection="1">
      <alignment horizontal="center" wrapText="1"/>
      <protection locked="0"/>
    </xf>
    <xf numFmtId="0" fontId="6" fillId="13" borderId="6" xfId="0" applyFont="1" applyFill="1" applyBorder="1" applyAlignment="1">
      <alignment horizontal="left" wrapText="1" indent="1"/>
    </xf>
    <xf numFmtId="0" fontId="6" fillId="13" borderId="6" xfId="0" applyFont="1" applyFill="1" applyBorder="1" applyAlignment="1">
      <alignment horizontal="center" wrapText="1"/>
    </xf>
    <xf numFmtId="0" fontId="17" fillId="13" borderId="6" xfId="0" applyFont="1" applyFill="1" applyBorder="1" applyAlignment="1">
      <alignment horizontal="center" wrapText="1"/>
    </xf>
    <xf numFmtId="0" fontId="6" fillId="13" borderId="6" xfId="0" applyFont="1" applyFill="1" applyBorder="1" applyAlignment="1">
      <alignment horizontal="center"/>
    </xf>
    <xf numFmtId="165" fontId="6" fillId="13" borderId="6" xfId="0" applyNumberFormat="1" applyFont="1" applyFill="1" applyBorder="1" applyAlignment="1">
      <alignment horizontal="center"/>
    </xf>
    <xf numFmtId="0" fontId="9" fillId="4" borderId="2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vertical="center" wrapText="1"/>
    </xf>
    <xf numFmtId="0" fontId="4" fillId="0" borderId="0" xfId="0" applyFont="1" applyAlignment="1" applyProtection="1">
      <alignment wrapText="1"/>
      <protection locked="0"/>
    </xf>
    <xf numFmtId="0" fontId="9" fillId="13" borderId="6" xfId="0" applyFont="1" applyFill="1" applyBorder="1" applyAlignment="1">
      <alignment horizontal="left" wrapText="1" indent="1"/>
    </xf>
    <xf numFmtId="0" fontId="11" fillId="0" borderId="8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9" fillId="4" borderId="1" xfId="0" applyFont="1" applyFill="1" applyBorder="1" applyAlignment="1">
      <alignment vertical="center"/>
    </xf>
    <xf numFmtId="0" fontId="4" fillId="0" borderId="0" xfId="0" applyFont="1" applyAlignment="1" applyProtection="1">
      <alignment horizontal="center"/>
      <protection locked="0"/>
    </xf>
    <xf numFmtId="165" fontId="6" fillId="13" borderId="6" xfId="0" applyNumberFormat="1" applyFont="1" applyFill="1" applyBorder="1" applyAlignment="1">
      <alignment horizontal="center" wrapText="1"/>
    </xf>
    <xf numFmtId="0" fontId="9" fillId="4" borderId="1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9" fillId="10" borderId="10" xfId="0" applyFont="1" applyFill="1" applyBorder="1"/>
    <xf numFmtId="0" fontId="9" fillId="10" borderId="11" xfId="0" applyFont="1" applyFill="1" applyBorder="1"/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165" fontId="6" fillId="7" borderId="8" xfId="0" applyNumberFormat="1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vertical="center" wrapText="1"/>
    </xf>
    <xf numFmtId="0" fontId="4" fillId="14" borderId="22" xfId="0" applyFont="1" applyFill="1" applyBorder="1" applyAlignment="1">
      <alignment horizontal="left" vertical="center" wrapText="1"/>
    </xf>
    <xf numFmtId="0" fontId="6" fillId="0" borderId="9" xfId="0" applyFont="1" applyBorder="1" applyAlignment="1" applyProtection="1">
      <alignment vertical="top" wrapText="1"/>
      <protection locked="0"/>
    </xf>
    <xf numFmtId="0" fontId="17" fillId="0" borderId="9" xfId="0" applyFont="1" applyBorder="1" applyAlignment="1" applyProtection="1">
      <alignment vertical="top" wrapText="1"/>
      <protection locked="0"/>
    </xf>
    <xf numFmtId="0" fontId="18" fillId="0" borderId="6" xfId="0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28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9" fillId="0" borderId="8" xfId="0" applyFont="1" applyBorder="1" applyAlignment="1" applyProtection="1">
      <alignment vertical="top" wrapText="1"/>
      <protection locked="0"/>
    </xf>
    <xf numFmtId="0" fontId="9" fillId="0" borderId="35" xfId="0" applyFont="1" applyBorder="1" applyAlignment="1" applyProtection="1">
      <alignment vertical="top" wrapText="1"/>
      <protection locked="0"/>
    </xf>
    <xf numFmtId="0" fontId="9" fillId="0" borderId="36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49" fontId="17" fillId="0" borderId="0" xfId="0" applyNumberFormat="1" applyFont="1" applyAlignment="1">
      <alignment horizontal="left" vertical="top" wrapText="1"/>
    </xf>
    <xf numFmtId="0" fontId="25" fillId="8" borderId="38" xfId="0" applyFont="1" applyFill="1" applyBorder="1" applyAlignment="1">
      <alignment horizontal="center" vertical="center" wrapText="1"/>
    </xf>
    <xf numFmtId="0" fontId="25" fillId="8" borderId="39" xfId="0" applyFont="1" applyFill="1" applyBorder="1" applyAlignment="1">
      <alignment horizontal="center" vertical="center" wrapText="1"/>
    </xf>
    <xf numFmtId="0" fontId="25" fillId="8" borderId="40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49" fontId="22" fillId="0" borderId="42" xfId="0" applyNumberFormat="1" applyFont="1" applyBorder="1" applyAlignment="1">
      <alignment horizontal="left" vertical="top" wrapText="1"/>
    </xf>
    <xf numFmtId="165" fontId="9" fillId="0" borderId="9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165" fontId="6" fillId="9" borderId="8" xfId="0" applyNumberFormat="1" applyFont="1" applyFill="1" applyBorder="1" applyAlignment="1">
      <alignment horizontal="center"/>
    </xf>
    <xf numFmtId="165" fontId="6" fillId="9" borderId="23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165" fontId="9" fillId="0" borderId="33" xfId="0" applyNumberFormat="1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" fillId="0" borderId="8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13" fillId="6" borderId="44" xfId="0" applyFont="1" applyFill="1" applyBorder="1" applyAlignment="1">
      <alignment horizontal="center" vertical="center" wrapText="1"/>
    </xf>
    <xf numFmtId="0" fontId="13" fillId="6" borderId="34" xfId="0" applyFont="1" applyFill="1" applyBorder="1" applyAlignment="1">
      <alignment horizontal="center" vertical="center" wrapText="1"/>
    </xf>
    <xf numFmtId="0" fontId="13" fillId="6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165" fontId="6" fillId="0" borderId="10" xfId="0" applyNumberFormat="1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wrapText="1"/>
    </xf>
    <xf numFmtId="165" fontId="9" fillId="10" borderId="9" xfId="0" applyNumberFormat="1" applyFont="1" applyFill="1" applyBorder="1" applyAlignment="1">
      <alignment horizontal="center"/>
    </xf>
    <xf numFmtId="165" fontId="9" fillId="10" borderId="27" xfId="0" applyNumberFormat="1" applyFont="1" applyFill="1" applyBorder="1" applyAlignment="1">
      <alignment horizontal="center"/>
    </xf>
    <xf numFmtId="49" fontId="17" fillId="0" borderId="0" xfId="0" applyNumberFormat="1" applyFont="1" applyAlignment="1">
      <alignment horizontal="left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/>
    </xf>
    <xf numFmtId="0" fontId="9" fillId="10" borderId="27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6" fillId="4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5" fillId="8" borderId="37" xfId="0" applyFont="1" applyFill="1" applyBorder="1" applyAlignment="1">
      <alignment horizontal="center" vertical="center" wrapText="1"/>
    </xf>
    <xf numFmtId="0" fontId="25" fillId="8" borderId="3" xfId="0" applyFont="1" applyFill="1" applyBorder="1" applyAlignment="1">
      <alignment horizontal="center" vertical="center" wrapText="1"/>
    </xf>
    <xf numFmtId="0" fontId="25" fillId="8" borderId="46" xfId="0" applyFont="1" applyFill="1" applyBorder="1" applyAlignment="1">
      <alignment horizontal="center" vertical="center" wrapText="1"/>
    </xf>
    <xf numFmtId="49" fontId="28" fillId="0" borderId="34" xfId="0" applyNumberFormat="1" applyFont="1" applyBorder="1" applyAlignment="1">
      <alignment horizontal="center" vertical="center" wrapText="1"/>
    </xf>
    <xf numFmtId="0" fontId="26" fillId="6" borderId="38" xfId="0" applyFont="1" applyFill="1" applyBorder="1" applyAlignment="1">
      <alignment horizontal="center" vertical="center" wrapText="1"/>
    </xf>
    <xf numFmtId="0" fontId="26" fillId="6" borderId="39" xfId="0" applyFont="1" applyFill="1" applyBorder="1" applyAlignment="1">
      <alignment horizontal="center" vertical="center" wrapText="1"/>
    </xf>
    <xf numFmtId="0" fontId="26" fillId="6" borderId="40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6" fillId="9" borderId="30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9" fillId="0" borderId="33" xfId="0" applyFont="1" applyBorder="1" applyAlignment="1" applyProtection="1">
      <alignment horizontal="center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6" fillId="7" borderId="8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49" fontId="4" fillId="0" borderId="42" xfId="0" applyNumberFormat="1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1457325</xdr:colOff>
      <xdr:row>0</xdr:row>
      <xdr:rowOff>1209675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61925" y="7620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232229</xdr:colOff>
      <xdr:row>0</xdr:row>
      <xdr:rowOff>250372</xdr:rowOff>
    </xdr:from>
    <xdr:to>
      <xdr:col>4</xdr:col>
      <xdr:colOff>609261</xdr:colOff>
      <xdr:row>0</xdr:row>
      <xdr:rowOff>1037772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15908" y="250372"/>
          <a:ext cx="1533639" cy="787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81643</xdr:colOff>
      <xdr:row>0</xdr:row>
      <xdr:rowOff>190500</xdr:rowOff>
    </xdr:from>
    <xdr:to>
      <xdr:col>1</xdr:col>
      <xdr:colOff>1084395</xdr:colOff>
      <xdr:row>0</xdr:row>
      <xdr:rowOff>1113997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B785230-D6A5-8E17-2F82-9B5211371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11286" y="190500"/>
          <a:ext cx="1002752" cy="92349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1045" name="Groupe 8">
          <a:extLst>
            <a:ext uri="{FF2B5EF4-FFF2-40B4-BE49-F238E27FC236}">
              <a16:creationId xmlns:a16="http://schemas.microsoft.com/office/drawing/2014/main" id="{00000000-0008-0000-0900-000055A00000}"/>
            </a:ext>
          </a:extLst>
        </xdr:cNvPr>
        <xdr:cNvGrpSpPr>
          <a:grpSpLocks/>
        </xdr:cNvGrpSpPr>
      </xdr:nvGrpSpPr>
      <xdr:grpSpPr bwMode="auto">
        <a:xfrm>
          <a:off x="7800041" y="3359524"/>
          <a:ext cx="2361453" cy="162709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0</xdr:rowOff>
    </xdr:to>
    <xdr:grpSp>
      <xdr:nvGrpSpPr>
        <xdr:cNvPr id="41046" name="Groupe 30">
          <a:extLst>
            <a:ext uri="{FF2B5EF4-FFF2-40B4-BE49-F238E27FC236}">
              <a16:creationId xmlns:a16="http://schemas.microsoft.com/office/drawing/2014/main" id="{00000000-0008-0000-0900-000056A00000}"/>
            </a:ext>
          </a:extLst>
        </xdr:cNvPr>
        <xdr:cNvGrpSpPr>
          <a:grpSpLocks/>
        </xdr:cNvGrpSpPr>
      </xdr:nvGrpSpPr>
      <xdr:grpSpPr bwMode="auto">
        <a:xfrm>
          <a:off x="8036859" y="6743326"/>
          <a:ext cx="3626970" cy="3655733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9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89647</xdr:colOff>
      <xdr:row>0</xdr:row>
      <xdr:rowOff>67235</xdr:rowOff>
    </xdr:from>
    <xdr:to>
      <xdr:col>0</xdr:col>
      <xdr:colOff>1385047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425824</xdr:rowOff>
    </xdr:from>
    <xdr:to>
      <xdr:col>2</xdr:col>
      <xdr:colOff>1693349</xdr:colOff>
      <xdr:row>0</xdr:row>
      <xdr:rowOff>1216399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425824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2069" name="Groupe 8">
          <a:extLst>
            <a:ext uri="{FF2B5EF4-FFF2-40B4-BE49-F238E27FC236}">
              <a16:creationId xmlns:a16="http://schemas.microsoft.com/office/drawing/2014/main" id="{00000000-0008-0000-0A00-000055A40000}"/>
            </a:ext>
          </a:extLst>
        </xdr:cNvPr>
        <xdr:cNvGrpSpPr>
          <a:grpSpLocks/>
        </xdr:cNvGrpSpPr>
      </xdr:nvGrpSpPr>
      <xdr:grpSpPr bwMode="auto">
        <a:xfrm>
          <a:off x="7797800" y="3467100"/>
          <a:ext cx="2365375" cy="14097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2070" name="Groupe 30">
          <a:extLst>
            <a:ext uri="{FF2B5EF4-FFF2-40B4-BE49-F238E27FC236}">
              <a16:creationId xmlns:a16="http://schemas.microsoft.com/office/drawing/2014/main" id="{00000000-0008-0000-0A00-000056A40000}"/>
            </a:ext>
          </a:extLst>
        </xdr:cNvPr>
        <xdr:cNvGrpSpPr>
          <a:grpSpLocks/>
        </xdr:cNvGrpSpPr>
      </xdr:nvGrpSpPr>
      <xdr:grpSpPr bwMode="auto">
        <a:xfrm>
          <a:off x="8029575" y="6635750"/>
          <a:ext cx="3644900" cy="378142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A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122465</xdr:colOff>
      <xdr:row>0</xdr:row>
      <xdr:rowOff>163285</xdr:rowOff>
    </xdr:from>
    <xdr:to>
      <xdr:col>0</xdr:col>
      <xdr:colOff>1417865</xdr:colOff>
      <xdr:row>0</xdr:row>
      <xdr:rowOff>1296760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2465" y="16328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231321</xdr:colOff>
      <xdr:row>0</xdr:row>
      <xdr:rowOff>462642</xdr:rowOff>
    </xdr:from>
    <xdr:to>
      <xdr:col>2</xdr:col>
      <xdr:colOff>1700552</xdr:colOff>
      <xdr:row>0</xdr:row>
      <xdr:rowOff>1253217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6321" y="46264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3093" name="Groupe 8">
          <a:extLst>
            <a:ext uri="{FF2B5EF4-FFF2-40B4-BE49-F238E27FC236}">
              <a16:creationId xmlns:a16="http://schemas.microsoft.com/office/drawing/2014/main" id="{00000000-0008-0000-0B00-000055A80000}"/>
            </a:ext>
          </a:extLst>
        </xdr:cNvPr>
        <xdr:cNvGrpSpPr>
          <a:grpSpLocks/>
        </xdr:cNvGrpSpPr>
      </xdr:nvGrpSpPr>
      <xdr:grpSpPr bwMode="auto">
        <a:xfrm>
          <a:off x="7803243" y="3505200"/>
          <a:ext cx="2369457" cy="166551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35</xdr:row>
      <xdr:rowOff>0</xdr:rowOff>
    </xdr:to>
    <xdr:grpSp>
      <xdr:nvGrpSpPr>
        <xdr:cNvPr id="43094" name="Groupe 30">
          <a:extLst>
            <a:ext uri="{FF2B5EF4-FFF2-40B4-BE49-F238E27FC236}">
              <a16:creationId xmlns:a16="http://schemas.microsoft.com/office/drawing/2014/main" id="{00000000-0008-0000-0B00-000056A80000}"/>
            </a:ext>
          </a:extLst>
        </xdr:cNvPr>
        <xdr:cNvGrpSpPr>
          <a:grpSpLocks/>
        </xdr:cNvGrpSpPr>
      </xdr:nvGrpSpPr>
      <xdr:grpSpPr bwMode="auto">
        <a:xfrm>
          <a:off x="8033657" y="6924221"/>
          <a:ext cx="3655786" cy="3947886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81643</xdr:colOff>
      <xdr:row>0</xdr:row>
      <xdr:rowOff>136071</xdr:rowOff>
    </xdr:from>
    <xdr:to>
      <xdr:col>0</xdr:col>
      <xdr:colOff>1377043</xdr:colOff>
      <xdr:row>0</xdr:row>
      <xdr:rowOff>1269546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1643" y="136071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190500</xdr:colOff>
      <xdr:row>0</xdr:row>
      <xdr:rowOff>503465</xdr:rowOff>
    </xdr:from>
    <xdr:to>
      <xdr:col>2</xdr:col>
      <xdr:colOff>1659731</xdr:colOff>
      <xdr:row>0</xdr:row>
      <xdr:rowOff>1294040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503465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42333</xdr:rowOff>
    </xdr:from>
    <xdr:to>
      <xdr:col>0</xdr:col>
      <xdr:colOff>1411817</xdr:colOff>
      <xdr:row>0</xdr:row>
      <xdr:rowOff>1175808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6417" y="42333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349250</xdr:colOff>
      <xdr:row>0</xdr:row>
      <xdr:rowOff>412750</xdr:rowOff>
    </xdr:from>
    <xdr:to>
      <xdr:col>2</xdr:col>
      <xdr:colOff>1818481</xdr:colOff>
      <xdr:row>0</xdr:row>
      <xdr:rowOff>1203325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82167" y="412750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562841</xdr:colOff>
      <xdr:row>0</xdr:row>
      <xdr:rowOff>285750</xdr:rowOff>
    </xdr:from>
    <xdr:to>
      <xdr:col>1</xdr:col>
      <xdr:colOff>1569951</xdr:colOff>
      <xdr:row>0</xdr:row>
      <xdr:rowOff>1210310</xdr:rowOff>
    </xdr:to>
    <xdr:pic>
      <xdr:nvPicPr>
        <xdr:cNvPr id="2" name="Image 1" descr="LALIGUE_LOGO_C_CMJN_600">
          <a:extLst>
            <a:ext uri="{FF2B5EF4-FFF2-40B4-BE49-F238E27FC236}">
              <a16:creationId xmlns:a16="http://schemas.microsoft.com/office/drawing/2014/main" id="{96C60C9E-D196-0017-8F30-9A510B7589B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285750"/>
          <a:ext cx="1007110" cy="924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29097" name="Groupe 8">
          <a:extLst>
            <a:ext uri="{FF2B5EF4-FFF2-40B4-BE49-F238E27FC236}">
              <a16:creationId xmlns:a16="http://schemas.microsoft.com/office/drawing/2014/main" id="{00000000-0008-0000-0200-0000A9710000}"/>
            </a:ext>
          </a:extLst>
        </xdr:cNvPr>
        <xdr:cNvGrpSpPr>
          <a:grpSpLocks/>
        </xdr:cNvGrpSpPr>
      </xdr:nvGrpSpPr>
      <xdr:grpSpPr bwMode="auto">
        <a:xfrm>
          <a:off x="7954433" y="3494617"/>
          <a:ext cx="2377017" cy="12467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29098" name="Groupe 30">
          <a:extLst>
            <a:ext uri="{FF2B5EF4-FFF2-40B4-BE49-F238E27FC236}">
              <a16:creationId xmlns:a16="http://schemas.microsoft.com/office/drawing/2014/main" id="{00000000-0008-0000-0200-0000AA710000}"/>
            </a:ext>
          </a:extLst>
        </xdr:cNvPr>
        <xdr:cNvGrpSpPr>
          <a:grpSpLocks/>
        </xdr:cNvGrpSpPr>
      </xdr:nvGrpSpPr>
      <xdr:grpSpPr bwMode="auto">
        <a:xfrm>
          <a:off x="8189383" y="6491817"/>
          <a:ext cx="3661834" cy="3782483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257735</xdr:colOff>
      <xdr:row>0</xdr:row>
      <xdr:rowOff>22412</xdr:rowOff>
    </xdr:from>
    <xdr:to>
      <xdr:col>0</xdr:col>
      <xdr:colOff>1553135</xdr:colOff>
      <xdr:row>0</xdr:row>
      <xdr:rowOff>1155887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57735" y="22412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224118</xdr:colOff>
      <xdr:row>0</xdr:row>
      <xdr:rowOff>347382</xdr:rowOff>
    </xdr:from>
    <xdr:to>
      <xdr:col>2</xdr:col>
      <xdr:colOff>1693349</xdr:colOff>
      <xdr:row>0</xdr:row>
      <xdr:rowOff>1137957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27912" y="347382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4901" name="Groupe 8">
          <a:extLst>
            <a:ext uri="{FF2B5EF4-FFF2-40B4-BE49-F238E27FC236}">
              <a16:creationId xmlns:a16="http://schemas.microsoft.com/office/drawing/2014/main" id="{00000000-0008-0000-0300-000055880000}"/>
            </a:ext>
          </a:extLst>
        </xdr:cNvPr>
        <xdr:cNvGrpSpPr>
          <a:grpSpLocks/>
        </xdr:cNvGrpSpPr>
      </xdr:nvGrpSpPr>
      <xdr:grpSpPr bwMode="auto">
        <a:xfrm>
          <a:off x="8159750" y="3352800"/>
          <a:ext cx="2365375" cy="119062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4902" name="Groupe 30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pSpPr>
          <a:grpSpLocks/>
        </xdr:cNvGrpSpPr>
      </xdr:nvGrpSpPr>
      <xdr:grpSpPr bwMode="auto">
        <a:xfrm>
          <a:off x="8391525" y="6302375"/>
          <a:ext cx="3644900" cy="3781425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268941</xdr:colOff>
      <xdr:row>0</xdr:row>
      <xdr:rowOff>392206</xdr:rowOff>
    </xdr:from>
    <xdr:to>
      <xdr:col>2</xdr:col>
      <xdr:colOff>1738172</xdr:colOff>
      <xdr:row>0</xdr:row>
      <xdr:rowOff>1182781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72735" y="39220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5925" name="Groupe 8">
          <a:extLst>
            <a:ext uri="{FF2B5EF4-FFF2-40B4-BE49-F238E27FC236}">
              <a16:creationId xmlns:a16="http://schemas.microsoft.com/office/drawing/2014/main" id="{00000000-0008-0000-0400-0000558C0000}"/>
            </a:ext>
          </a:extLst>
        </xdr:cNvPr>
        <xdr:cNvGrpSpPr>
          <a:grpSpLocks/>
        </xdr:cNvGrpSpPr>
      </xdr:nvGrpSpPr>
      <xdr:grpSpPr bwMode="auto">
        <a:xfrm>
          <a:off x="7952921" y="3464379"/>
          <a:ext cx="2369458" cy="1175657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40</xdr:row>
      <xdr:rowOff>85725</xdr:rowOff>
    </xdr:to>
    <xdr:grpSp>
      <xdr:nvGrpSpPr>
        <xdr:cNvPr id="35926" name="Groupe 30">
          <a:extLst>
            <a:ext uri="{FF2B5EF4-FFF2-40B4-BE49-F238E27FC236}">
              <a16:creationId xmlns:a16="http://schemas.microsoft.com/office/drawing/2014/main" id="{00000000-0008-0000-0400-0000568C0000}"/>
            </a:ext>
          </a:extLst>
        </xdr:cNvPr>
        <xdr:cNvGrpSpPr>
          <a:grpSpLocks/>
        </xdr:cNvGrpSpPr>
      </xdr:nvGrpSpPr>
      <xdr:grpSpPr bwMode="auto">
        <a:xfrm>
          <a:off x="8183336" y="6393543"/>
          <a:ext cx="3655785" cy="5187043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67235</xdr:colOff>
      <xdr:row>0</xdr:row>
      <xdr:rowOff>67235</xdr:rowOff>
    </xdr:from>
    <xdr:to>
      <xdr:col>0</xdr:col>
      <xdr:colOff>1362635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67235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280147</xdr:colOff>
      <xdr:row>0</xdr:row>
      <xdr:rowOff>403411</xdr:rowOff>
    </xdr:from>
    <xdr:to>
      <xdr:col>2</xdr:col>
      <xdr:colOff>1749378</xdr:colOff>
      <xdr:row>0</xdr:row>
      <xdr:rowOff>1193986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3941" y="40341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6949" name="Groupe 8">
          <a:extLst>
            <a:ext uri="{FF2B5EF4-FFF2-40B4-BE49-F238E27FC236}">
              <a16:creationId xmlns:a16="http://schemas.microsoft.com/office/drawing/2014/main" id="{00000000-0008-0000-0500-000055900000}"/>
            </a:ext>
          </a:extLst>
        </xdr:cNvPr>
        <xdr:cNvGrpSpPr>
          <a:grpSpLocks/>
        </xdr:cNvGrpSpPr>
      </xdr:nvGrpSpPr>
      <xdr:grpSpPr bwMode="auto">
        <a:xfrm>
          <a:off x="7793038" y="3374231"/>
          <a:ext cx="2355850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6950" name="Groupe 30">
          <a:extLst>
            <a:ext uri="{FF2B5EF4-FFF2-40B4-BE49-F238E27FC236}">
              <a16:creationId xmlns:a16="http://schemas.microsoft.com/office/drawing/2014/main" id="{00000000-0008-0000-0500-000056900000}"/>
            </a:ext>
          </a:extLst>
        </xdr:cNvPr>
        <xdr:cNvGrpSpPr>
          <a:grpSpLocks/>
        </xdr:cNvGrpSpPr>
      </xdr:nvGrpSpPr>
      <xdr:grpSpPr bwMode="auto">
        <a:xfrm>
          <a:off x="8020050" y="6395244"/>
          <a:ext cx="3635375" cy="3736181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156883</xdr:colOff>
      <xdr:row>0</xdr:row>
      <xdr:rowOff>33618</xdr:rowOff>
    </xdr:from>
    <xdr:to>
      <xdr:col>0</xdr:col>
      <xdr:colOff>1452283</xdr:colOff>
      <xdr:row>0</xdr:row>
      <xdr:rowOff>1167093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56883" y="3361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123265</xdr:colOff>
      <xdr:row>0</xdr:row>
      <xdr:rowOff>291353</xdr:rowOff>
    </xdr:from>
    <xdr:to>
      <xdr:col>2</xdr:col>
      <xdr:colOff>1592496</xdr:colOff>
      <xdr:row>0</xdr:row>
      <xdr:rowOff>1081928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27059" y="291353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7973" name="Groupe 8">
          <a:extLst>
            <a:ext uri="{FF2B5EF4-FFF2-40B4-BE49-F238E27FC236}">
              <a16:creationId xmlns:a16="http://schemas.microsoft.com/office/drawing/2014/main" id="{00000000-0008-0000-0600-000055940000}"/>
            </a:ext>
          </a:extLst>
        </xdr:cNvPr>
        <xdr:cNvGrpSpPr>
          <a:grpSpLocks/>
        </xdr:cNvGrpSpPr>
      </xdr:nvGrpSpPr>
      <xdr:grpSpPr bwMode="auto">
        <a:xfrm>
          <a:off x="7800041" y="3516406"/>
          <a:ext cx="2361453" cy="126850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7974" name="Groupe 30">
          <a:extLst>
            <a:ext uri="{FF2B5EF4-FFF2-40B4-BE49-F238E27FC236}">
              <a16:creationId xmlns:a16="http://schemas.microsoft.com/office/drawing/2014/main" id="{00000000-0008-0000-0600-000056940000}"/>
            </a:ext>
          </a:extLst>
        </xdr:cNvPr>
        <xdr:cNvGrpSpPr>
          <a:grpSpLocks/>
        </xdr:cNvGrpSpPr>
      </xdr:nvGrpSpPr>
      <xdr:grpSpPr bwMode="auto">
        <a:xfrm>
          <a:off x="8036859" y="6541621"/>
          <a:ext cx="3626970" cy="3738282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112058</xdr:colOff>
      <xdr:row>0</xdr:row>
      <xdr:rowOff>67235</xdr:rowOff>
    </xdr:from>
    <xdr:to>
      <xdr:col>0</xdr:col>
      <xdr:colOff>1407458</xdr:colOff>
      <xdr:row>0</xdr:row>
      <xdr:rowOff>1200710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67235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156883</xdr:colOff>
      <xdr:row>0</xdr:row>
      <xdr:rowOff>437029</xdr:rowOff>
    </xdr:from>
    <xdr:to>
      <xdr:col>2</xdr:col>
      <xdr:colOff>1626114</xdr:colOff>
      <xdr:row>0</xdr:row>
      <xdr:rowOff>1227604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60677" y="43702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38997" name="Groupe 8">
          <a:extLst>
            <a:ext uri="{FF2B5EF4-FFF2-40B4-BE49-F238E27FC236}">
              <a16:creationId xmlns:a16="http://schemas.microsoft.com/office/drawing/2014/main" id="{00000000-0008-0000-0700-000055980000}"/>
            </a:ext>
          </a:extLst>
        </xdr:cNvPr>
        <xdr:cNvGrpSpPr>
          <a:grpSpLocks/>
        </xdr:cNvGrpSpPr>
      </xdr:nvGrpSpPr>
      <xdr:grpSpPr bwMode="auto">
        <a:xfrm>
          <a:off x="7800041" y="3527612"/>
          <a:ext cx="2361453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38998" name="Groupe 30">
          <a:extLst>
            <a:ext uri="{FF2B5EF4-FFF2-40B4-BE49-F238E27FC236}">
              <a16:creationId xmlns:a16="http://schemas.microsoft.com/office/drawing/2014/main" id="{00000000-0008-0000-0700-000056980000}"/>
            </a:ext>
          </a:extLst>
        </xdr:cNvPr>
        <xdr:cNvGrpSpPr>
          <a:grpSpLocks/>
        </xdr:cNvGrpSpPr>
      </xdr:nvGrpSpPr>
      <xdr:grpSpPr bwMode="auto">
        <a:xfrm>
          <a:off x="8036859" y="6541621"/>
          <a:ext cx="3626970" cy="3738282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123264</xdr:colOff>
      <xdr:row>0</xdr:row>
      <xdr:rowOff>89647</xdr:rowOff>
    </xdr:from>
    <xdr:to>
      <xdr:col>0</xdr:col>
      <xdr:colOff>1418664</xdr:colOff>
      <xdr:row>0</xdr:row>
      <xdr:rowOff>1223122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23264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201706</xdr:colOff>
      <xdr:row>0</xdr:row>
      <xdr:rowOff>336176</xdr:rowOff>
    </xdr:from>
    <xdr:to>
      <xdr:col>2</xdr:col>
      <xdr:colOff>1670937</xdr:colOff>
      <xdr:row>0</xdr:row>
      <xdr:rowOff>1126751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5500" y="336176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1819275</xdr:colOff>
      <xdr:row>4</xdr:row>
      <xdr:rowOff>76200</xdr:rowOff>
    </xdr:from>
    <xdr:to>
      <xdr:col>5</xdr:col>
      <xdr:colOff>647700</xdr:colOff>
      <xdr:row>8</xdr:row>
      <xdr:rowOff>0</xdr:rowOff>
    </xdr:to>
    <xdr:grpSp>
      <xdr:nvGrpSpPr>
        <xdr:cNvPr id="40021" name="Groupe 8">
          <a:extLst>
            <a:ext uri="{FF2B5EF4-FFF2-40B4-BE49-F238E27FC236}">
              <a16:creationId xmlns:a16="http://schemas.microsoft.com/office/drawing/2014/main" id="{00000000-0008-0000-0800-0000559C0000}"/>
            </a:ext>
          </a:extLst>
        </xdr:cNvPr>
        <xdr:cNvGrpSpPr>
          <a:grpSpLocks/>
        </xdr:cNvGrpSpPr>
      </xdr:nvGrpSpPr>
      <xdr:grpSpPr bwMode="auto">
        <a:xfrm>
          <a:off x="7800041" y="3505200"/>
          <a:ext cx="2361453" cy="1257300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6286" cy="516328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25" y="2997905"/>
            <a:ext cx="1532925" cy="434803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14</xdr:row>
      <xdr:rowOff>123825</xdr:rowOff>
    </xdr:from>
    <xdr:to>
      <xdr:col>7</xdr:col>
      <xdr:colOff>561975</xdr:colOff>
      <xdr:row>33</xdr:row>
      <xdr:rowOff>85725</xdr:rowOff>
    </xdr:to>
    <xdr:grpSp>
      <xdr:nvGrpSpPr>
        <xdr:cNvPr id="40022" name="Groupe 30">
          <a:extLst>
            <a:ext uri="{FF2B5EF4-FFF2-40B4-BE49-F238E27FC236}">
              <a16:creationId xmlns:a16="http://schemas.microsoft.com/office/drawing/2014/main" id="{00000000-0008-0000-0800-0000569C0000}"/>
            </a:ext>
          </a:extLst>
        </xdr:cNvPr>
        <xdr:cNvGrpSpPr>
          <a:grpSpLocks/>
        </xdr:cNvGrpSpPr>
      </xdr:nvGrpSpPr>
      <xdr:grpSpPr bwMode="auto">
        <a:xfrm>
          <a:off x="8036859" y="6519209"/>
          <a:ext cx="3626970" cy="3738282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800-000006000000}"/>
              </a:ext>
            </a:extLst>
          </xdr:cNvPr>
          <xdr:cNvSpPr/>
        </xdr:nvSpPr>
        <xdr:spPr>
          <a:xfrm>
            <a:off x="8151226" y="7767127"/>
            <a:ext cx="3077069" cy="907872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800-000007000000}"/>
              </a:ext>
            </a:extLst>
          </xdr:cNvPr>
          <xdr:cNvSpPr/>
        </xdr:nvSpPr>
        <xdr:spPr>
          <a:xfrm>
            <a:off x="7732059" y="5468471"/>
            <a:ext cx="390588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 editAs="oneCell">
    <xdr:from>
      <xdr:col>0</xdr:col>
      <xdr:colOff>112059</xdr:colOff>
      <xdr:row>0</xdr:row>
      <xdr:rowOff>44824</xdr:rowOff>
    </xdr:from>
    <xdr:to>
      <xdr:col>0</xdr:col>
      <xdr:colOff>1407459</xdr:colOff>
      <xdr:row>0</xdr:row>
      <xdr:rowOff>1178299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9" y="4482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235323</xdr:colOff>
      <xdr:row>0</xdr:row>
      <xdr:rowOff>302559</xdr:rowOff>
    </xdr:from>
    <xdr:to>
      <xdr:col>2</xdr:col>
      <xdr:colOff>1704554</xdr:colOff>
      <xdr:row>0</xdr:row>
      <xdr:rowOff>1093134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39117" y="302559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zoomScale="70" zoomScaleNormal="70" zoomScaleSheetLayoutView="75" workbookViewId="0">
      <selection activeCell="B3" sqref="B3:E3"/>
    </sheetView>
  </sheetViews>
  <sheetFormatPr baseColWidth="10" defaultColWidth="11.453125" defaultRowHeight="13" x14ac:dyDescent="0.3"/>
  <cols>
    <col min="1" max="1" width="44.90625" style="1" customWidth="1"/>
    <col min="2" max="2" width="16.453125" style="1" customWidth="1"/>
    <col min="3" max="3" width="17.08984375" style="1" customWidth="1"/>
    <col min="4" max="4" width="16.453125" style="1" customWidth="1"/>
    <col min="5" max="5" width="15.54296875" style="1" customWidth="1"/>
    <col min="6" max="16" width="14.08984375" style="1" customWidth="1"/>
    <col min="17" max="16384" width="11.453125" style="1"/>
  </cols>
  <sheetData>
    <row r="1" spans="1:16" ht="104.25" customHeight="1" thickBot="1" x14ac:dyDescent="0.35">
      <c r="B1" s="2"/>
      <c r="C1" s="2"/>
      <c r="D1" s="2"/>
    </row>
    <row r="2" spans="1:16" ht="105.75" customHeight="1" thickBot="1" x14ac:dyDescent="0.4">
      <c r="A2" s="134" t="s">
        <v>62</v>
      </c>
      <c r="B2" s="135"/>
      <c r="C2" s="135"/>
      <c r="D2" s="135"/>
      <c r="E2" s="136"/>
      <c r="F2" s="3" t="s">
        <v>50</v>
      </c>
      <c r="G2" s="4"/>
      <c r="H2" s="4"/>
      <c r="I2" s="5"/>
      <c r="J2" s="5"/>
    </row>
    <row r="3" spans="1:16" ht="70.5" customHeight="1" x14ac:dyDescent="0.3">
      <c r="A3" s="6" t="s">
        <v>20</v>
      </c>
      <c r="B3" s="137"/>
      <c r="C3" s="138"/>
      <c r="D3" s="138"/>
      <c r="E3" s="139"/>
      <c r="G3" s="125" t="s">
        <v>52</v>
      </c>
      <c r="H3" s="126"/>
      <c r="I3" s="126"/>
      <c r="J3" s="126"/>
      <c r="K3" s="126"/>
      <c r="L3" s="126"/>
      <c r="M3" s="127"/>
    </row>
    <row r="4" spans="1:16" ht="28.5" customHeight="1" x14ac:dyDescent="0.3">
      <c r="A4" s="6" t="s">
        <v>42</v>
      </c>
      <c r="B4" s="140"/>
      <c r="C4" s="140"/>
      <c r="D4" s="140"/>
      <c r="E4" s="141"/>
      <c r="G4" s="128"/>
      <c r="H4" s="129"/>
      <c r="I4" s="129"/>
      <c r="J4" s="129"/>
      <c r="K4" s="129"/>
      <c r="L4" s="129"/>
      <c r="M4" s="130"/>
    </row>
    <row r="5" spans="1:16" ht="28.5" customHeight="1" x14ac:dyDescent="0.3">
      <c r="A5" s="6" t="s">
        <v>21</v>
      </c>
      <c r="B5" s="140"/>
      <c r="C5" s="140"/>
      <c r="D5" s="140"/>
      <c r="E5" s="141"/>
      <c r="G5" s="131"/>
      <c r="H5" s="132"/>
      <c r="I5" s="132"/>
      <c r="J5" s="132"/>
      <c r="K5" s="132"/>
      <c r="L5" s="132"/>
      <c r="M5" s="133"/>
    </row>
    <row r="6" spans="1:16" ht="28.5" customHeight="1" x14ac:dyDescent="0.3">
      <c r="A6" s="6" t="s">
        <v>43</v>
      </c>
      <c r="B6" s="140"/>
      <c r="C6" s="140"/>
      <c r="D6" s="140"/>
      <c r="E6" s="141"/>
    </row>
    <row r="7" spans="1:16" ht="28.5" customHeight="1" thickBot="1" x14ac:dyDescent="0.35">
      <c r="A7" s="7" t="s">
        <v>19</v>
      </c>
      <c r="B7" s="122"/>
      <c r="C7" s="123"/>
      <c r="D7" s="123"/>
      <c r="E7" s="124"/>
    </row>
    <row r="9" spans="1:16" ht="15" customHeight="1" x14ac:dyDescent="0.3">
      <c r="C9" s="121" t="s">
        <v>48</v>
      </c>
      <c r="D9" s="121"/>
      <c r="E9" s="121"/>
      <c r="F9" s="121"/>
      <c r="G9" s="121"/>
      <c r="H9" s="121"/>
      <c r="I9" s="121"/>
      <c r="J9" s="121"/>
      <c r="K9" s="121"/>
      <c r="L9" s="121"/>
    </row>
    <row r="10" spans="1:16" ht="15" customHeight="1" x14ac:dyDescent="0.3">
      <c r="C10" s="121"/>
      <c r="D10" s="121"/>
      <c r="E10" s="121"/>
      <c r="F10" s="121"/>
      <c r="G10" s="121"/>
      <c r="H10" s="121"/>
      <c r="I10" s="121"/>
      <c r="J10" s="121"/>
      <c r="K10" s="121"/>
      <c r="L10" s="121"/>
    </row>
    <row r="11" spans="1:16" ht="13.5" thickBot="1" x14ac:dyDescent="0.35"/>
    <row r="12" spans="1:16" ht="19.5" customHeight="1" x14ac:dyDescent="0.3">
      <c r="B12" s="114" t="s">
        <v>9</v>
      </c>
      <c r="C12" s="115"/>
      <c r="D12" s="115"/>
      <c r="E12" s="115"/>
      <c r="F12" s="115" t="s">
        <v>11</v>
      </c>
      <c r="G12" s="115"/>
      <c r="H12" s="115" t="s">
        <v>1</v>
      </c>
      <c r="I12" s="115"/>
      <c r="J12" s="115" t="s">
        <v>12</v>
      </c>
      <c r="K12" s="116"/>
      <c r="L12" s="117" t="s">
        <v>13</v>
      </c>
      <c r="M12" s="116"/>
      <c r="N12" s="114" t="s">
        <v>14</v>
      </c>
      <c r="O12" s="115"/>
      <c r="P12" s="116"/>
    </row>
    <row r="13" spans="1:16" ht="48.75" customHeight="1" thickBot="1" x14ac:dyDescent="0.35">
      <c r="B13" s="8" t="s">
        <v>35</v>
      </c>
      <c r="C13" s="9" t="s">
        <v>36</v>
      </c>
      <c r="D13" s="9" t="s">
        <v>37</v>
      </c>
      <c r="E13" s="10" t="s">
        <v>10</v>
      </c>
      <c r="F13" s="9" t="s">
        <v>22</v>
      </c>
      <c r="G13" s="10" t="s">
        <v>10</v>
      </c>
      <c r="H13" s="9" t="s">
        <v>22</v>
      </c>
      <c r="I13" s="10" t="s">
        <v>10</v>
      </c>
      <c r="J13" s="9" t="s">
        <v>22</v>
      </c>
      <c r="K13" s="11" t="s">
        <v>10</v>
      </c>
      <c r="L13" s="12" t="s">
        <v>22</v>
      </c>
      <c r="M13" s="11" t="s">
        <v>10</v>
      </c>
      <c r="N13" s="8" t="s">
        <v>10</v>
      </c>
      <c r="O13" s="9" t="s">
        <v>23</v>
      </c>
      <c r="P13" s="13" t="s">
        <v>15</v>
      </c>
    </row>
    <row r="14" spans="1:16" ht="24" customHeight="1" x14ac:dyDescent="0.3">
      <c r="A14" s="14">
        <f>'3- détails équipe 1'!B5</f>
        <v>0</v>
      </c>
      <c r="B14" s="15">
        <f>'3- détails équipe 1'!B17</f>
        <v>0</v>
      </c>
      <c r="C14" s="16">
        <f>'3- détails équipe 1'!B22</f>
        <v>0</v>
      </c>
      <c r="D14" s="16">
        <f>SUM(B14+C14)</f>
        <v>0</v>
      </c>
      <c r="E14" s="17">
        <f>'3- détails équipe 1'!C22</f>
        <v>0</v>
      </c>
      <c r="F14" s="16">
        <f>'3- détails équipe 1'!B27</f>
        <v>0</v>
      </c>
      <c r="G14" s="17">
        <f>'3- détails équipe 1'!C27</f>
        <v>0</v>
      </c>
      <c r="H14" s="16">
        <f>'3- détails équipe 1'!B32</f>
        <v>0</v>
      </c>
      <c r="I14" s="17">
        <f>'3- détails équipe 1'!C32</f>
        <v>0</v>
      </c>
      <c r="J14" s="16">
        <f>'3- détails équipe 1'!B35</f>
        <v>0</v>
      </c>
      <c r="K14" s="18">
        <f>'3- détails équipe 1'!C35</f>
        <v>0</v>
      </c>
      <c r="L14" s="19">
        <f t="shared" ref="L14:L24" si="0">B14+C14+F14+H14+J14</f>
        <v>0</v>
      </c>
      <c r="M14" s="20">
        <f>E14+G14+I14+K14</f>
        <v>0</v>
      </c>
      <c r="N14" s="21">
        <f>'3- détails équipe 1'!B39</f>
        <v>0</v>
      </c>
      <c r="O14" s="16">
        <f>'3- détails équipe 1'!B40</f>
        <v>0</v>
      </c>
      <c r="P14" s="22">
        <f>'3- détails équipe 1'!B41</f>
        <v>0</v>
      </c>
    </row>
    <row r="15" spans="1:16" ht="24" customHeight="1" x14ac:dyDescent="0.3">
      <c r="A15" s="23">
        <f>'3- détails équipe 2'!B5</f>
        <v>0</v>
      </c>
      <c r="B15" s="15">
        <f>'3- détails équipe 2'!B17</f>
        <v>0</v>
      </c>
      <c r="C15" s="24">
        <f>'3- détails équipe 2'!B22</f>
        <v>0</v>
      </c>
      <c r="D15" s="16">
        <f t="shared" ref="D15:D23" si="1">SUM(B15+C15)</f>
        <v>0</v>
      </c>
      <c r="E15" s="25">
        <f>'3- détails équipe 2'!C22</f>
        <v>0</v>
      </c>
      <c r="F15" s="24">
        <f>'3- détails équipe 2'!B27</f>
        <v>0</v>
      </c>
      <c r="G15" s="25">
        <f>'3- détails équipe 2'!C27</f>
        <v>0</v>
      </c>
      <c r="H15" s="24">
        <f>'3- détails équipe 2'!B32</f>
        <v>0</v>
      </c>
      <c r="I15" s="25">
        <f>'3- détails équipe 2'!C32</f>
        <v>0</v>
      </c>
      <c r="J15" s="24">
        <f>'3- détails équipe 2'!B35</f>
        <v>0</v>
      </c>
      <c r="K15" s="26">
        <f>'3- détails équipe 2'!C35</f>
        <v>0</v>
      </c>
      <c r="L15" s="21">
        <f t="shared" si="0"/>
        <v>0</v>
      </c>
      <c r="M15" s="26">
        <f>E15+G15+I15+K15</f>
        <v>0</v>
      </c>
      <c r="N15" s="27">
        <f>'3- détails équipe 2'!B39</f>
        <v>0</v>
      </c>
      <c r="O15" s="16">
        <f>'3- détails équipe 2'!B40</f>
        <v>0</v>
      </c>
      <c r="P15" s="22">
        <f>'3- détails équipe 2'!B41</f>
        <v>0</v>
      </c>
    </row>
    <row r="16" spans="1:16" ht="24" customHeight="1" x14ac:dyDescent="0.3">
      <c r="A16" s="23">
        <f>'3- détails équipe 3'!B5</f>
        <v>0</v>
      </c>
      <c r="B16" s="28">
        <f>'3- détails équipe 3'!B17</f>
        <v>0</v>
      </c>
      <c r="C16" s="24">
        <f>'3- détails équipe 3'!B22</f>
        <v>0</v>
      </c>
      <c r="D16" s="16">
        <f t="shared" si="1"/>
        <v>0</v>
      </c>
      <c r="E16" s="25">
        <f>'3- détails équipe 3'!C22</f>
        <v>0</v>
      </c>
      <c r="F16" s="24">
        <f>'3- détails équipe 3'!B27</f>
        <v>0</v>
      </c>
      <c r="G16" s="25">
        <f>'3- détails équipe 3'!C27</f>
        <v>0</v>
      </c>
      <c r="H16" s="24">
        <f>'3- détails équipe 3'!B32</f>
        <v>0</v>
      </c>
      <c r="I16" s="25">
        <f>'3- détails équipe 3'!C32</f>
        <v>0</v>
      </c>
      <c r="J16" s="24">
        <f>'3- détails équipe 3'!B35</f>
        <v>0</v>
      </c>
      <c r="K16" s="26">
        <f>'3- détails équipe 3'!C35</f>
        <v>0</v>
      </c>
      <c r="L16" s="21">
        <f t="shared" si="0"/>
        <v>0</v>
      </c>
      <c r="M16" s="26">
        <f t="shared" ref="M16:M23" si="2">E16+G16+I16+K16</f>
        <v>0</v>
      </c>
      <c r="N16" s="27">
        <f>'3- détails équipe 3'!B39</f>
        <v>0</v>
      </c>
      <c r="O16" s="16">
        <f>'3- détails équipe 3'!B40</f>
        <v>0</v>
      </c>
      <c r="P16" s="22">
        <f>'3- détails équipe 3'!B41</f>
        <v>0</v>
      </c>
    </row>
    <row r="17" spans="1:16" ht="24" customHeight="1" x14ac:dyDescent="0.3">
      <c r="A17" s="23">
        <f>'3- détails équipe 4'!B5</f>
        <v>0</v>
      </c>
      <c r="B17" s="28">
        <f>'3- détails équipe 4'!B17</f>
        <v>0</v>
      </c>
      <c r="C17" s="24">
        <f>'3- détails équipe 4'!B22</f>
        <v>0</v>
      </c>
      <c r="D17" s="16">
        <f t="shared" si="1"/>
        <v>0</v>
      </c>
      <c r="E17" s="25">
        <f>'3- détails équipe 4'!C22</f>
        <v>0</v>
      </c>
      <c r="F17" s="24">
        <f>'3- détails équipe 4'!B27</f>
        <v>0</v>
      </c>
      <c r="G17" s="25">
        <f>'3- détails équipe 4'!C27</f>
        <v>0</v>
      </c>
      <c r="H17" s="24">
        <f>'3- détails équipe 4'!B32</f>
        <v>0</v>
      </c>
      <c r="I17" s="25">
        <f>'3- détails équipe 4'!C32</f>
        <v>0</v>
      </c>
      <c r="J17" s="24">
        <f>'3- détails équipe 4'!B35</f>
        <v>0</v>
      </c>
      <c r="K17" s="26">
        <f>'3- détails équipe 4'!C35</f>
        <v>0</v>
      </c>
      <c r="L17" s="21">
        <f t="shared" si="0"/>
        <v>0</v>
      </c>
      <c r="M17" s="26">
        <f t="shared" si="2"/>
        <v>0</v>
      </c>
      <c r="N17" s="27">
        <f>'3- détails équipe 4'!B39</f>
        <v>0</v>
      </c>
      <c r="O17" s="16">
        <f>'3- détails équipe 4'!B40</f>
        <v>0</v>
      </c>
      <c r="P17" s="22">
        <f>'3- détails équipe 4'!B41</f>
        <v>0</v>
      </c>
    </row>
    <row r="18" spans="1:16" ht="24" customHeight="1" x14ac:dyDescent="0.3">
      <c r="A18" s="23">
        <f>'3- détails équipe 5'!B5</f>
        <v>0</v>
      </c>
      <c r="B18" s="28">
        <f>'3- détails équipe 5'!B17</f>
        <v>0</v>
      </c>
      <c r="C18" s="24">
        <f>'3- détails équipe 5'!B22</f>
        <v>0</v>
      </c>
      <c r="D18" s="16">
        <f t="shared" si="1"/>
        <v>0</v>
      </c>
      <c r="E18" s="25">
        <f>'3- détails équipe 5'!C22</f>
        <v>0</v>
      </c>
      <c r="F18" s="24">
        <f>'3- détails équipe 5'!B27</f>
        <v>0</v>
      </c>
      <c r="G18" s="25">
        <f>'3- détails équipe 5'!C27</f>
        <v>0</v>
      </c>
      <c r="H18" s="24">
        <f>'3- détails équipe 5'!B32</f>
        <v>0</v>
      </c>
      <c r="I18" s="25">
        <f>'3- détails équipe 5'!C32</f>
        <v>0</v>
      </c>
      <c r="J18" s="24">
        <f>'3- détails équipe 5'!B35</f>
        <v>0</v>
      </c>
      <c r="K18" s="26">
        <f>'3- détails équipe 5'!C35</f>
        <v>0</v>
      </c>
      <c r="L18" s="21">
        <f t="shared" si="0"/>
        <v>0</v>
      </c>
      <c r="M18" s="26">
        <f t="shared" si="2"/>
        <v>0</v>
      </c>
      <c r="N18" s="27">
        <f>'3- détails équipe 5'!B39</f>
        <v>0</v>
      </c>
      <c r="O18" s="16">
        <f>'3- détails équipe 5'!B40</f>
        <v>0</v>
      </c>
      <c r="P18" s="22">
        <f>'3- détails équipe 5'!B41</f>
        <v>0</v>
      </c>
    </row>
    <row r="19" spans="1:16" ht="24" customHeight="1" x14ac:dyDescent="0.3">
      <c r="A19" s="23">
        <f>'3- détails équipe 6'!B5</f>
        <v>0</v>
      </c>
      <c r="B19" s="28">
        <f>'3- détails équipe 6'!B17</f>
        <v>0</v>
      </c>
      <c r="C19" s="24">
        <f>'3- détails équipe 6'!B22</f>
        <v>0</v>
      </c>
      <c r="D19" s="16">
        <f t="shared" si="1"/>
        <v>0</v>
      </c>
      <c r="E19" s="25">
        <f>'3- détails équipe 6'!C22</f>
        <v>0</v>
      </c>
      <c r="F19" s="24">
        <f>'3- détails équipe 6'!B27</f>
        <v>0</v>
      </c>
      <c r="G19" s="25">
        <f>'3- détails équipe 6'!C27</f>
        <v>0</v>
      </c>
      <c r="H19" s="24">
        <f>'3- détails équipe 6'!B32</f>
        <v>0</v>
      </c>
      <c r="I19" s="25">
        <f>'3- détails équipe 6'!C32</f>
        <v>0</v>
      </c>
      <c r="J19" s="24">
        <f>'3- détails équipe 6'!B35</f>
        <v>0</v>
      </c>
      <c r="K19" s="26">
        <f>'3- détails équipe 6'!C35</f>
        <v>0</v>
      </c>
      <c r="L19" s="21">
        <f t="shared" si="0"/>
        <v>0</v>
      </c>
      <c r="M19" s="26">
        <f t="shared" si="2"/>
        <v>0</v>
      </c>
      <c r="N19" s="27">
        <f>'3- détails équipe 6'!B39</f>
        <v>0</v>
      </c>
      <c r="O19" s="16">
        <f>'3- détails équipe 6'!B40</f>
        <v>0</v>
      </c>
      <c r="P19" s="22">
        <f>'3- détails équipe 6'!B41</f>
        <v>0</v>
      </c>
    </row>
    <row r="20" spans="1:16" ht="24" customHeight="1" x14ac:dyDescent="0.3">
      <c r="A20" s="23">
        <f>'3- détails équipe 7'!B5</f>
        <v>0</v>
      </c>
      <c r="B20" s="28">
        <f>'3- détails équipe 7'!B17</f>
        <v>0</v>
      </c>
      <c r="C20" s="24">
        <f>'3- détails équipe 7'!B22</f>
        <v>0</v>
      </c>
      <c r="D20" s="16">
        <f t="shared" si="1"/>
        <v>0</v>
      </c>
      <c r="E20" s="25">
        <f>'3- détails équipe 7'!C22</f>
        <v>0</v>
      </c>
      <c r="F20" s="24">
        <f>'3- détails équipe 7'!B27</f>
        <v>0</v>
      </c>
      <c r="G20" s="25">
        <f>'3- détails équipe 7'!C27</f>
        <v>0</v>
      </c>
      <c r="H20" s="24">
        <f>'3- détails équipe 7'!B32</f>
        <v>0</v>
      </c>
      <c r="I20" s="25">
        <f>'3- détails équipe 7'!C32</f>
        <v>0</v>
      </c>
      <c r="J20" s="24">
        <f>'3- détails équipe 7'!B35</f>
        <v>0</v>
      </c>
      <c r="K20" s="26">
        <f>'3- détails équipe 7'!C35</f>
        <v>0</v>
      </c>
      <c r="L20" s="21">
        <f t="shared" si="0"/>
        <v>0</v>
      </c>
      <c r="M20" s="26">
        <f t="shared" si="2"/>
        <v>0</v>
      </c>
      <c r="N20" s="27">
        <f>'3- détails équipe 7'!B39</f>
        <v>0</v>
      </c>
      <c r="O20" s="16">
        <f>'3- détails équipe 7'!B40</f>
        <v>1</v>
      </c>
      <c r="P20" s="22">
        <f>'3- détails équipe 7'!B41</f>
        <v>0</v>
      </c>
    </row>
    <row r="21" spans="1:16" ht="24" customHeight="1" x14ac:dyDescent="0.3">
      <c r="A21" s="23">
        <f>'3- détails équipe 8'!B5</f>
        <v>0</v>
      </c>
      <c r="B21" s="28">
        <f>'3- détails équipe 8'!B17</f>
        <v>0</v>
      </c>
      <c r="C21" s="24">
        <f>'3- détails équipe 8'!B22</f>
        <v>0</v>
      </c>
      <c r="D21" s="16">
        <f t="shared" si="1"/>
        <v>0</v>
      </c>
      <c r="E21" s="25">
        <f>'3- détails équipe 8'!C22</f>
        <v>0</v>
      </c>
      <c r="F21" s="24">
        <f>'3- détails équipe 8'!B27</f>
        <v>0</v>
      </c>
      <c r="G21" s="25">
        <f>'3- détails équipe 8'!C27</f>
        <v>0</v>
      </c>
      <c r="H21" s="24">
        <f>'3- détails équipe 8'!B32</f>
        <v>0</v>
      </c>
      <c r="I21" s="25">
        <f>'3- détails équipe 8'!C32</f>
        <v>0</v>
      </c>
      <c r="J21" s="24">
        <f>'3- détails équipe 8'!B35</f>
        <v>0</v>
      </c>
      <c r="K21" s="26">
        <f>'3- détails équipe 8'!C35</f>
        <v>0</v>
      </c>
      <c r="L21" s="21">
        <f t="shared" si="0"/>
        <v>0</v>
      </c>
      <c r="M21" s="26">
        <f t="shared" si="2"/>
        <v>0</v>
      </c>
      <c r="N21" s="27">
        <f>'3- détails équipe 8'!B39</f>
        <v>0</v>
      </c>
      <c r="O21" s="16">
        <f>'3- détails équipe 8'!B40</f>
        <v>0</v>
      </c>
      <c r="P21" s="22">
        <f>'3- détails équipe 8'!B41</f>
        <v>0</v>
      </c>
    </row>
    <row r="22" spans="1:16" ht="24" customHeight="1" x14ac:dyDescent="0.3">
      <c r="A22" s="23">
        <f>'3- détails équipe 9'!B5</f>
        <v>0</v>
      </c>
      <c r="B22" s="28">
        <f>'3- détails équipe 9'!B17</f>
        <v>0</v>
      </c>
      <c r="C22" s="24">
        <f>'3- détails équipe 9'!B22</f>
        <v>0</v>
      </c>
      <c r="D22" s="16">
        <f t="shared" si="1"/>
        <v>0</v>
      </c>
      <c r="E22" s="25">
        <f>'3- détails équipe 9'!C22</f>
        <v>0</v>
      </c>
      <c r="F22" s="24">
        <f>'3- détails équipe 9'!B27</f>
        <v>0</v>
      </c>
      <c r="G22" s="25">
        <f>'3- détails équipe 9'!C27</f>
        <v>0</v>
      </c>
      <c r="H22" s="24">
        <f>'3- détails équipe 9'!B32</f>
        <v>0</v>
      </c>
      <c r="I22" s="25">
        <f>'3- détails équipe 9'!C32</f>
        <v>0</v>
      </c>
      <c r="J22" s="24">
        <f>'3- détails équipe 9'!B35</f>
        <v>0</v>
      </c>
      <c r="K22" s="26">
        <f>'3- détails équipe 9'!C35</f>
        <v>0</v>
      </c>
      <c r="L22" s="21">
        <f t="shared" si="0"/>
        <v>0</v>
      </c>
      <c r="M22" s="26">
        <f t="shared" si="2"/>
        <v>0</v>
      </c>
      <c r="N22" s="27">
        <f>'3- détails équipe 9'!B39</f>
        <v>0</v>
      </c>
      <c r="O22" s="16">
        <f>'3- détails équipe 9'!B40</f>
        <v>0</v>
      </c>
      <c r="P22" s="22">
        <f>'3- détails équipe 9'!B41</f>
        <v>0</v>
      </c>
    </row>
    <row r="23" spans="1:16" ht="24" customHeight="1" x14ac:dyDescent="0.3">
      <c r="A23" s="23">
        <f>'3- détails équipe 10'!B5</f>
        <v>0</v>
      </c>
      <c r="B23" s="28">
        <f>'3- détails équipe 10'!B17</f>
        <v>0</v>
      </c>
      <c r="C23" s="24">
        <f>'3- détails équipe 10'!B22</f>
        <v>0</v>
      </c>
      <c r="D23" s="16">
        <f t="shared" si="1"/>
        <v>0</v>
      </c>
      <c r="E23" s="25">
        <f>'3- détails équipe 10'!C22</f>
        <v>0</v>
      </c>
      <c r="F23" s="24">
        <f>'3- détails équipe 10'!B27</f>
        <v>0</v>
      </c>
      <c r="G23" s="25">
        <f>'3- détails équipe 10'!C27</f>
        <v>0</v>
      </c>
      <c r="H23" s="24">
        <f>'3- détails équipe 10'!B32</f>
        <v>0</v>
      </c>
      <c r="I23" s="25">
        <f>'3- détails équipe 10'!C32</f>
        <v>0</v>
      </c>
      <c r="J23" s="24">
        <f>'3- détails équipe 10'!B35</f>
        <v>0</v>
      </c>
      <c r="K23" s="26">
        <f>'3- détails équipe 10'!C35</f>
        <v>0</v>
      </c>
      <c r="L23" s="21">
        <f t="shared" si="0"/>
        <v>0</v>
      </c>
      <c r="M23" s="26">
        <f t="shared" si="2"/>
        <v>0</v>
      </c>
      <c r="N23" s="27">
        <f>'3- détails équipe 10'!B39</f>
        <v>0</v>
      </c>
      <c r="O23" s="16">
        <f>'3- détails équipe 10'!B40</f>
        <v>0</v>
      </c>
      <c r="P23" s="22">
        <f>'3- détails équipe 10'!B41</f>
        <v>0</v>
      </c>
    </row>
    <row r="24" spans="1:16" ht="24" customHeight="1" thickBot="1" x14ac:dyDescent="0.35">
      <c r="A24" s="29" t="s">
        <v>13</v>
      </c>
      <c r="B24" s="30">
        <f t="shared" ref="B24:K24" si="3">SUM(B14:B23)</f>
        <v>0</v>
      </c>
      <c r="C24" s="31">
        <f t="shared" si="3"/>
        <v>0</v>
      </c>
      <c r="D24" s="31">
        <f>SUM(D14:D23)</f>
        <v>0</v>
      </c>
      <c r="E24" s="31">
        <f t="shared" si="3"/>
        <v>0</v>
      </c>
      <c r="F24" s="31">
        <f t="shared" si="3"/>
        <v>0</v>
      </c>
      <c r="G24" s="31">
        <f t="shared" si="3"/>
        <v>0</v>
      </c>
      <c r="H24" s="31">
        <f t="shared" si="3"/>
        <v>0</v>
      </c>
      <c r="I24" s="31">
        <f t="shared" si="3"/>
        <v>0</v>
      </c>
      <c r="J24" s="31">
        <f t="shared" si="3"/>
        <v>0</v>
      </c>
      <c r="K24" s="32">
        <f t="shared" si="3"/>
        <v>0</v>
      </c>
      <c r="L24" s="33">
        <f t="shared" si="0"/>
        <v>0</v>
      </c>
      <c r="M24" s="32">
        <f>SUM(M14:M23)</f>
        <v>0</v>
      </c>
      <c r="N24" s="34">
        <f>SUM(N14:N23)</f>
        <v>0</v>
      </c>
      <c r="O24" s="31">
        <f>SUM(O14:O23)</f>
        <v>1</v>
      </c>
      <c r="P24" s="32">
        <f>SUM(P14:P23)</f>
        <v>0</v>
      </c>
    </row>
    <row r="25" spans="1:16" ht="9" customHeight="1" x14ac:dyDescent="0.3">
      <c r="A25" s="118" t="s">
        <v>38</v>
      </c>
      <c r="B25" s="119"/>
      <c r="C25" s="119"/>
      <c r="D25" s="119"/>
      <c r="E25" s="119"/>
      <c r="F25" s="119"/>
      <c r="G25" s="119"/>
      <c r="H25" s="119"/>
    </row>
    <row r="26" spans="1:16" ht="9" customHeight="1" x14ac:dyDescent="0.3">
      <c r="A26" s="120"/>
      <c r="B26" s="119"/>
      <c r="C26" s="119"/>
      <c r="D26" s="119"/>
      <c r="E26" s="119"/>
      <c r="F26" s="119"/>
      <c r="G26" s="119"/>
      <c r="H26" s="119"/>
      <c r="P26" s="38"/>
    </row>
  </sheetData>
  <sheetProtection algorithmName="SHA-512" hashValue="QQ//9PaEE2gPjfl/zbb36+EiO+cflgHtiM/Gi4qFD44tuK8Sb/p1rrsIwZLUbc1V+7RJ9CrkiTJEuzrTht4T0w==" saltValue="dseiVzHoQRnljALFOIu9Eg==" spinCount="100000" sheet="1" objects="1" scenarios="1" selectLockedCells="1"/>
  <protectedRanges>
    <protectedRange password="CA71" sqref="A24:M24 O24:P24" name="Plage7"/>
    <protectedRange password="CA71" sqref="M13 L14:M24" name="Plage6"/>
    <protectedRange password="CA71" sqref="B12:P13" name="Plage5"/>
    <protectedRange password="CA71" sqref="A3:A7" name="Plage3"/>
    <protectedRange password="CCA4" sqref="A2:F2" name="Plage4"/>
  </protectedRanges>
  <mergeCells count="15">
    <mergeCell ref="C9:L10"/>
    <mergeCell ref="B7:E7"/>
    <mergeCell ref="G3:M5"/>
    <mergeCell ref="A2:E2"/>
    <mergeCell ref="B3:E3"/>
    <mergeCell ref="B4:E4"/>
    <mergeCell ref="B5:E5"/>
    <mergeCell ref="B6:E6"/>
    <mergeCell ref="N12:P12"/>
    <mergeCell ref="J12:K12"/>
    <mergeCell ref="L12:M12"/>
    <mergeCell ref="A25:H26"/>
    <mergeCell ref="B12:E12"/>
    <mergeCell ref="F12:G12"/>
    <mergeCell ref="H12:I12"/>
  </mergeCells>
  <pageMargins left="0.19685039370078741" right="0.19685039370078741" top="0.31496062992125984" bottom="0.15748031496062992" header="0.23622047244094491" footer="0.31496062992125984"/>
  <pageSetup paperSize="9" scale="55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8"/>
  <sheetViews>
    <sheetView view="pageBreakPreview" topLeftCell="A6" zoomScale="85" zoomScaleNormal="100" zoomScaleSheetLayoutView="85" workbookViewId="0">
      <selection activeCell="A40" sqref="A40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100.5" customHeight="1" thickBot="1" x14ac:dyDescent="0.35"/>
    <row r="2" spans="1:8" ht="90.7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33.75" customHeight="1" x14ac:dyDescent="0.3">
      <c r="A3" s="101" t="s">
        <v>20</v>
      </c>
      <c r="B3" s="194">
        <f>'2- coût total projet '!B4:C4</f>
        <v>0</v>
      </c>
      <c r="C3" s="195"/>
    </row>
    <row r="4" spans="1:8" ht="33.75" customHeight="1" x14ac:dyDescent="0.3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33.75" customHeight="1" x14ac:dyDescent="0.3">
      <c r="A5" s="92" t="s">
        <v>27</v>
      </c>
      <c r="B5" s="205"/>
      <c r="C5" s="206"/>
    </row>
    <row r="6" spans="1:8" ht="33.75" customHeight="1" x14ac:dyDescent="0.3">
      <c r="A6" s="93" t="s">
        <v>59</v>
      </c>
      <c r="B6" s="205"/>
      <c r="C6" s="206"/>
    </row>
    <row r="7" spans="1:8" ht="33.75" customHeight="1" x14ac:dyDescent="0.3">
      <c r="A7" s="93" t="s">
        <v>43</v>
      </c>
      <c r="B7" s="209"/>
      <c r="C7" s="210"/>
    </row>
    <row r="8" spans="1:8" ht="33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8" customHeight="1" x14ac:dyDescent="0.35">
      <c r="A34" s="113" t="s">
        <v>61</v>
      </c>
      <c r="B34" s="106"/>
      <c r="C34" s="107"/>
    </row>
    <row r="35" spans="1:9" ht="14.5" x14ac:dyDescent="0.3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" customHeight="1" x14ac:dyDescent="0.3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01.2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"/>
  <sheetViews>
    <sheetView view="pageBreakPreview" topLeftCell="A9" zoomScaleNormal="100" zoomScaleSheetLayoutView="100" workbookViewId="0">
      <selection activeCell="A40" sqref="A40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106.5" customHeight="1" thickBot="1" x14ac:dyDescent="0.35"/>
    <row r="2" spans="1:8" ht="102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29.25" customHeight="1" x14ac:dyDescent="0.3">
      <c r="A3" s="101" t="s">
        <v>20</v>
      </c>
      <c r="B3" s="194">
        <f>'2- coût total projet '!B4:C4</f>
        <v>0</v>
      </c>
      <c r="C3" s="195"/>
    </row>
    <row r="4" spans="1:8" s="38" customFormat="1" ht="29.25" customHeight="1" x14ac:dyDescent="0.3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29.25" customHeight="1" x14ac:dyDescent="0.3">
      <c r="A5" s="92" t="s">
        <v>27</v>
      </c>
      <c r="B5" s="205"/>
      <c r="C5" s="206"/>
    </row>
    <row r="6" spans="1:8" s="38" customFormat="1" ht="29.25" customHeight="1" x14ac:dyDescent="0.3">
      <c r="A6" s="81" t="s">
        <v>59</v>
      </c>
      <c r="B6" s="205"/>
      <c r="C6" s="206"/>
    </row>
    <row r="7" spans="1:8" s="38" customFormat="1" ht="29.25" customHeight="1" x14ac:dyDescent="0.3">
      <c r="A7" s="81" t="s">
        <v>43</v>
      </c>
      <c r="B7" s="209"/>
      <c r="C7" s="210"/>
    </row>
    <row r="8" spans="1:8" s="38" customFormat="1" ht="29.2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5">
      <c r="A34" s="113" t="s">
        <v>61</v>
      </c>
      <c r="B34" s="70"/>
      <c r="C34" s="64"/>
    </row>
    <row r="35" spans="1:9" ht="14.5" x14ac:dyDescent="0.3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" customHeight="1" x14ac:dyDescent="0.3">
      <c r="A36" s="96" t="s">
        <v>6</v>
      </c>
      <c r="B36" s="79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215">
        <f>B39+B40+B41</f>
        <v>0</v>
      </c>
      <c r="C42" s="216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18.5" customHeight="1" x14ac:dyDescent="0.25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5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8"/>
  <sheetViews>
    <sheetView view="pageBreakPreview" topLeftCell="A7" zoomScale="70" zoomScaleNormal="100" zoomScaleSheetLayoutView="70" workbookViewId="0">
      <selection activeCell="A40" sqref="A40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110.25" customHeight="1" thickBot="1" x14ac:dyDescent="0.35"/>
    <row r="2" spans="1:8" ht="90.7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s="38" customFormat="1" ht="34.5" customHeight="1" x14ac:dyDescent="0.3">
      <c r="A3" s="101" t="s">
        <v>20</v>
      </c>
      <c r="B3" s="194">
        <f>'2- coût total projet '!B4:C4</f>
        <v>0</v>
      </c>
      <c r="C3" s="195"/>
    </row>
    <row r="4" spans="1:8" s="38" customFormat="1" ht="34.5" customHeight="1" x14ac:dyDescent="0.3">
      <c r="A4" s="92" t="s">
        <v>42</v>
      </c>
      <c r="B4" s="196">
        <f>'2- coût total projet '!B5:C5</f>
        <v>0</v>
      </c>
      <c r="C4" s="197"/>
      <c r="E4" s="38" t="s">
        <v>0</v>
      </c>
    </row>
    <row r="5" spans="1:8" s="38" customFormat="1" ht="34.5" customHeight="1" x14ac:dyDescent="0.3">
      <c r="A5" s="92" t="s">
        <v>27</v>
      </c>
      <c r="B5" s="205"/>
      <c r="C5" s="206"/>
    </row>
    <row r="6" spans="1:8" s="38" customFormat="1" ht="34.5" customHeight="1" x14ac:dyDescent="0.3">
      <c r="A6" s="109" t="s">
        <v>59</v>
      </c>
      <c r="B6" s="205"/>
      <c r="C6" s="206"/>
    </row>
    <row r="7" spans="1:8" s="38" customFormat="1" ht="34.5" customHeight="1" x14ac:dyDescent="0.3">
      <c r="A7" s="109" t="s">
        <v>43</v>
      </c>
      <c r="B7" s="209"/>
      <c r="C7" s="210"/>
    </row>
    <row r="8" spans="1:8" s="38" customFormat="1" ht="34.5" customHeight="1" thickBot="1" x14ac:dyDescent="0.35">
      <c r="A8" s="110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4.5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8" customHeight="1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90">
        <f>SUM(C19:C21)</f>
        <v>0</v>
      </c>
    </row>
    <row r="23" spans="1:3" ht="14.5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8" customHeight="1" x14ac:dyDescent="0.35">
      <c r="A27" s="87" t="s">
        <v>39</v>
      </c>
      <c r="B27" s="88">
        <f>SUM(B24:B26)</f>
        <v>0</v>
      </c>
      <c r="C27" s="89">
        <f>SUM(C24:C26)</f>
        <v>0</v>
      </c>
    </row>
    <row r="28" spans="1:3" ht="14.5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9">
        <f>SUM(C29:C31)</f>
        <v>0</v>
      </c>
    </row>
    <row r="33" spans="1:9" ht="14.5" x14ac:dyDescent="0.35">
      <c r="A33" s="69" t="s">
        <v>57</v>
      </c>
      <c r="B33" s="85"/>
      <c r="C33" s="85"/>
    </row>
    <row r="34" spans="1:9" ht="18" customHeight="1" x14ac:dyDescent="0.35">
      <c r="A34" s="113" t="s">
        <v>61</v>
      </c>
      <c r="B34" s="70"/>
      <c r="C34" s="64"/>
    </row>
    <row r="35" spans="1:9" ht="14.5" x14ac:dyDescent="0.3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" customHeight="1" x14ac:dyDescent="0.3">
      <c r="A36" s="50" t="s">
        <v>6</v>
      </c>
      <c r="B36" s="108">
        <f>B35+B32+B27+B22+B17</f>
        <v>0</v>
      </c>
      <c r="C36" s="76">
        <f>C35+C32+C27+C22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218" t="s">
        <v>7</v>
      </c>
      <c r="C38" s="21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73" t="s">
        <v>6</v>
      </c>
      <c r="B42" s="215">
        <f>B39+B40+B41</f>
        <v>0</v>
      </c>
      <c r="C42" s="216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17.75" customHeight="1" x14ac:dyDescent="0.25">
      <c r="A44" s="217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217"/>
      <c r="C44" s="217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1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view="pageBreakPreview" zoomScale="110" zoomScaleNormal="100" zoomScaleSheetLayoutView="110" workbookViewId="0">
      <selection activeCell="E2" sqref="E2"/>
    </sheetView>
  </sheetViews>
  <sheetFormatPr baseColWidth="10" defaultColWidth="11.453125" defaultRowHeight="13" x14ac:dyDescent="0.3"/>
  <cols>
    <col min="1" max="1" width="51.90625" style="1" customWidth="1"/>
    <col min="2" max="2" width="25.08984375" style="1" customWidth="1"/>
    <col min="3" max="3" width="29.453125" style="1" customWidth="1"/>
    <col min="4" max="16384" width="11.453125" style="1"/>
  </cols>
  <sheetData>
    <row r="1" spans="1:8" ht="98.25" customHeight="1" thickBot="1" x14ac:dyDescent="0.35">
      <c r="B1" s="35"/>
      <c r="C1" s="36"/>
    </row>
    <row r="2" spans="1:8" ht="91.5" customHeight="1" x14ac:dyDescent="0.35">
      <c r="A2" s="157" t="str">
        <f>'1- resumé équipes '!A2:E2</f>
        <v>APPEL À PROJETS 2023
Programme d’actions intégrées de recherche (PAIR)
Obésités et Cancers 
PAIROBC 2023
Annexe financière - Renseignements administratifs</v>
      </c>
      <c r="B2" s="158"/>
      <c r="C2" s="159"/>
      <c r="D2" s="37"/>
      <c r="E2" s="5"/>
      <c r="F2" s="5"/>
      <c r="G2" s="5"/>
      <c r="H2" s="5"/>
    </row>
    <row r="3" spans="1:8" ht="21.75" customHeight="1" x14ac:dyDescent="0.3">
      <c r="A3" s="164" t="s">
        <v>51</v>
      </c>
      <c r="B3" s="165"/>
      <c r="C3" s="166"/>
    </row>
    <row r="4" spans="1:8" ht="51.75" customHeight="1" x14ac:dyDescent="0.3">
      <c r="A4" s="6" t="s">
        <v>20</v>
      </c>
      <c r="B4" s="162">
        <f>'1- resumé équipes '!B3:E3</f>
        <v>0</v>
      </c>
      <c r="C4" s="163"/>
    </row>
    <row r="5" spans="1:8" ht="27" customHeight="1" x14ac:dyDescent="0.3">
      <c r="A5" s="6" t="s">
        <v>42</v>
      </c>
      <c r="B5" s="167">
        <f>'1- resumé équipes '!B4:F4</f>
        <v>0</v>
      </c>
      <c r="C5" s="168"/>
      <c r="E5" s="1" t="s">
        <v>0</v>
      </c>
    </row>
    <row r="6" spans="1:8" ht="27" customHeight="1" x14ac:dyDescent="0.3">
      <c r="A6" s="6" t="s">
        <v>21</v>
      </c>
      <c r="B6" s="167">
        <f>'1- resumé équipes '!B5:F5</f>
        <v>0</v>
      </c>
      <c r="C6" s="168"/>
    </row>
    <row r="7" spans="1:8" ht="27" customHeight="1" x14ac:dyDescent="0.3">
      <c r="A7" s="6" t="s">
        <v>43</v>
      </c>
      <c r="B7" s="167">
        <f>'1- resumé équipes '!B6:F6</f>
        <v>0</v>
      </c>
      <c r="C7" s="168"/>
    </row>
    <row r="8" spans="1:8" ht="27" customHeight="1" thickBot="1" x14ac:dyDescent="0.35">
      <c r="A8" s="7" t="s">
        <v>19</v>
      </c>
      <c r="B8" s="169">
        <f>'1- resumé équipes '!B7:F7</f>
        <v>0</v>
      </c>
      <c r="C8" s="170"/>
    </row>
    <row r="9" spans="1:8" ht="22.5" customHeight="1" thickBot="1" x14ac:dyDescent="0.35">
      <c r="A9" s="143" t="s">
        <v>45</v>
      </c>
      <c r="B9" s="144"/>
      <c r="C9" s="145"/>
    </row>
    <row r="10" spans="1:8" ht="15.9" customHeight="1" x14ac:dyDescent="0.35">
      <c r="A10" s="38"/>
      <c r="B10" s="146" t="s">
        <v>2</v>
      </c>
      <c r="C10" s="147"/>
    </row>
    <row r="11" spans="1:8" ht="26.25" customHeight="1" x14ac:dyDescent="0.3">
      <c r="A11" s="38"/>
      <c r="B11" s="39" t="s">
        <v>3</v>
      </c>
      <c r="C11" s="39" t="s">
        <v>28</v>
      </c>
    </row>
    <row r="12" spans="1:8" ht="43.5" x14ac:dyDescent="0.35">
      <c r="A12" s="40" t="s">
        <v>46</v>
      </c>
      <c r="B12" s="41">
        <f>'1- resumé équipes '!B24</f>
        <v>0</v>
      </c>
      <c r="C12" s="42" t="s">
        <v>26</v>
      </c>
    </row>
    <row r="13" spans="1:8" ht="14.5" x14ac:dyDescent="0.35">
      <c r="A13" s="43"/>
      <c r="B13" s="41"/>
      <c r="C13" s="44"/>
    </row>
    <row r="14" spans="1:8" ht="14.5" x14ac:dyDescent="0.35">
      <c r="A14" s="45" t="s">
        <v>33</v>
      </c>
      <c r="B14" s="41">
        <f>'1- resumé équipes '!C24</f>
        <v>0</v>
      </c>
      <c r="C14" s="46">
        <f>'1- resumé équipes '!E24</f>
        <v>0</v>
      </c>
    </row>
    <row r="15" spans="1:8" ht="14.5" x14ac:dyDescent="0.35">
      <c r="A15" s="47"/>
      <c r="B15" s="41"/>
      <c r="C15" s="46"/>
    </row>
    <row r="16" spans="1:8" ht="14.5" x14ac:dyDescent="0.35">
      <c r="A16" s="47" t="s">
        <v>29</v>
      </c>
      <c r="B16" s="41">
        <f>'1- resumé équipes '!F24</f>
        <v>0</v>
      </c>
      <c r="C16" s="46">
        <f>'1- resumé équipes '!G24</f>
        <v>0</v>
      </c>
    </row>
    <row r="17" spans="1:4" ht="14.5" x14ac:dyDescent="0.35">
      <c r="A17" s="47"/>
      <c r="B17" s="41"/>
      <c r="C17" s="46"/>
    </row>
    <row r="18" spans="1:4" ht="14.5" x14ac:dyDescent="0.35">
      <c r="A18" s="47" t="s">
        <v>30</v>
      </c>
      <c r="B18" s="41">
        <f>'1- resumé équipes '!H24</f>
        <v>0</v>
      </c>
      <c r="C18" s="46">
        <f>'1- resumé équipes '!I24</f>
        <v>0</v>
      </c>
    </row>
    <row r="19" spans="1:4" ht="14.5" x14ac:dyDescent="0.35">
      <c r="A19" s="48"/>
      <c r="B19" s="41"/>
      <c r="C19" s="46"/>
    </row>
    <row r="20" spans="1:4" ht="15.5" x14ac:dyDescent="0.35">
      <c r="A20" s="47" t="s">
        <v>31</v>
      </c>
      <c r="B20" s="41">
        <f>'1- resumé équipes '!J24</f>
        <v>0</v>
      </c>
      <c r="C20" s="46">
        <f>'1- resumé équipes '!K24</f>
        <v>0</v>
      </c>
      <c r="D20" s="49"/>
    </row>
    <row r="21" spans="1:4" ht="14.5" x14ac:dyDescent="0.35">
      <c r="A21" s="48"/>
      <c r="B21" s="41"/>
      <c r="C21" s="46"/>
    </row>
    <row r="22" spans="1:4" s="51" customFormat="1" ht="15.9" customHeight="1" x14ac:dyDescent="0.25">
      <c r="A22" s="50" t="s">
        <v>6</v>
      </c>
      <c r="B22" s="59">
        <f>B12+B14+B16+B18+B20</f>
        <v>0</v>
      </c>
      <c r="C22" s="60">
        <f>C14+C16+C18+C20</f>
        <v>0</v>
      </c>
    </row>
    <row r="23" spans="1:4" ht="15.9" customHeight="1" x14ac:dyDescent="0.35">
      <c r="A23" s="52"/>
      <c r="B23" s="171" t="s">
        <v>7</v>
      </c>
      <c r="C23" s="172"/>
      <c r="D23" s="38"/>
    </row>
    <row r="24" spans="1:4" ht="14.5" x14ac:dyDescent="0.35">
      <c r="A24" s="53"/>
      <c r="B24" s="173"/>
      <c r="C24" s="174"/>
      <c r="D24" s="38"/>
    </row>
    <row r="25" spans="1:4" ht="21.9" customHeight="1" x14ac:dyDescent="0.35">
      <c r="A25" s="54" t="s">
        <v>8</v>
      </c>
      <c r="B25" s="175">
        <f>'1- resumé équipes '!N24</f>
        <v>0</v>
      </c>
      <c r="C25" s="176"/>
    </row>
    <row r="26" spans="1:4" ht="34.5" customHeight="1" x14ac:dyDescent="0.35">
      <c r="A26" s="54" t="s">
        <v>24</v>
      </c>
      <c r="B26" s="149">
        <f>'1- resumé équipes '!O24</f>
        <v>1</v>
      </c>
      <c r="C26" s="150"/>
    </row>
    <row r="27" spans="1:4" ht="36" customHeight="1" x14ac:dyDescent="0.35">
      <c r="A27" s="55" t="s">
        <v>53</v>
      </c>
      <c r="B27" s="149">
        <f>'1- resumé équipes '!P24</f>
        <v>0</v>
      </c>
      <c r="C27" s="150"/>
    </row>
    <row r="28" spans="1:4" ht="14.5" x14ac:dyDescent="0.35">
      <c r="A28" s="56"/>
      <c r="B28" s="160"/>
      <c r="C28" s="161"/>
    </row>
    <row r="29" spans="1:4" ht="15.9" customHeight="1" x14ac:dyDescent="0.35">
      <c r="A29" s="50" t="s">
        <v>6</v>
      </c>
      <c r="B29" s="155">
        <f>B25+B26+B27</f>
        <v>1</v>
      </c>
      <c r="C29" s="156"/>
    </row>
    <row r="30" spans="1:4" ht="13.5" thickBot="1" x14ac:dyDescent="0.35">
      <c r="A30" s="57"/>
      <c r="B30" s="58"/>
      <c r="C30" s="58"/>
    </row>
    <row r="31" spans="1:4" ht="33.75" customHeight="1" thickBot="1" x14ac:dyDescent="0.35">
      <c r="A31" s="151" t="s">
        <v>25</v>
      </c>
      <c r="B31" s="152"/>
      <c r="C31" s="153"/>
    </row>
    <row r="32" spans="1:4" ht="95" customHeight="1" x14ac:dyDescent="0.3">
      <c r="A32" s="148" t="s">
        <v>54</v>
      </c>
      <c r="B32" s="148"/>
      <c r="C32" s="148"/>
    </row>
    <row r="33" spans="1:3" ht="20.25" customHeight="1" x14ac:dyDescent="0.3">
      <c r="A33" s="154"/>
      <c r="B33" s="154"/>
      <c r="C33" s="154"/>
    </row>
    <row r="34" spans="1:3" ht="27.75" customHeight="1" x14ac:dyDescent="0.3">
      <c r="A34" s="154"/>
      <c r="B34" s="154"/>
      <c r="C34" s="154"/>
    </row>
    <row r="35" spans="1:3" ht="15.75" customHeight="1" x14ac:dyDescent="0.3">
      <c r="A35" s="142"/>
      <c r="B35" s="142"/>
      <c r="C35" s="142"/>
    </row>
  </sheetData>
  <sheetProtection algorithmName="SHA-512" hashValue="bjxor82WRkwG6/QpsIU0xMvJDyz6L83AkZYvrwjbOTfWsngXyd67n8yM4ci15nRhKsPZnHssM4VVroyS9LQEOQ==" saltValue="kCjyTyZXe45RgcPLQuaehg==" spinCount="100000" sheet="1" objects="1" scenarios="1" insertRows="0" selectLockedCells="1"/>
  <protectedRanges>
    <protectedRange password="CC06" sqref="A3:C3 B1" name="Plage1"/>
    <protectedRange password="CC06" sqref="A4:A8" name="Plage2"/>
    <protectedRange password="CC06" sqref="A9:C11" name="Plage3"/>
    <protectedRange password="CC06" sqref="A12:A22 A29" name="Plage4"/>
    <protectedRange password="CC06" sqref="A25:A28" name="Plage5"/>
    <protectedRange password="CC06" sqref="A31:C31 A32:C37" name="Plage6"/>
  </protectedRanges>
  <mergeCells count="21">
    <mergeCell ref="A2:C2"/>
    <mergeCell ref="B28:C28"/>
    <mergeCell ref="B4:C4"/>
    <mergeCell ref="A3:C3"/>
    <mergeCell ref="B5:C5"/>
    <mergeCell ref="B8:C8"/>
    <mergeCell ref="B26:C26"/>
    <mergeCell ref="B23:C23"/>
    <mergeCell ref="B6:C6"/>
    <mergeCell ref="B7:C7"/>
    <mergeCell ref="B24:C24"/>
    <mergeCell ref="B25:C25"/>
    <mergeCell ref="A35:C35"/>
    <mergeCell ref="A9:C9"/>
    <mergeCell ref="B10:C10"/>
    <mergeCell ref="A32:C32"/>
    <mergeCell ref="B27:C27"/>
    <mergeCell ref="A31:C31"/>
    <mergeCell ref="A34:C34"/>
    <mergeCell ref="B29:C29"/>
    <mergeCell ref="A33:C33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80" orientation="portrait" r:id="rId1"/>
  <headerFooter alignWithMargins="0">
    <oddHeader xml:space="preserve">&amp;L
&amp;R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view="pageBreakPreview" zoomScale="90" zoomScaleNormal="100" zoomScaleSheetLayoutView="90" workbookViewId="0">
      <selection activeCell="A19" sqref="A19"/>
    </sheetView>
  </sheetViews>
  <sheetFormatPr baseColWidth="10" defaultColWidth="11.453125" defaultRowHeight="13" x14ac:dyDescent="0.3"/>
  <cols>
    <col min="1" max="1" width="60.08984375" style="1" customWidth="1"/>
    <col min="2" max="3" width="27.6328125" style="1" customWidth="1"/>
    <col min="4" max="16384" width="11.453125" style="1"/>
  </cols>
  <sheetData>
    <row r="1" spans="1:8" ht="99" customHeight="1" thickBot="1" x14ac:dyDescent="0.35"/>
    <row r="2" spans="1:8" ht="98.2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3">
      <c r="A3" s="101" t="s">
        <v>20</v>
      </c>
      <c r="B3" s="194">
        <f>'2- coût total projet '!B4:C4</f>
        <v>0</v>
      </c>
      <c r="C3" s="195"/>
    </row>
    <row r="4" spans="1:8" ht="24" customHeight="1" x14ac:dyDescent="0.3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92" t="s">
        <v>27</v>
      </c>
      <c r="B5" s="205"/>
      <c r="C5" s="206"/>
    </row>
    <row r="6" spans="1:8" ht="28.5" customHeight="1" x14ac:dyDescent="0.3">
      <c r="A6" s="93" t="s">
        <v>59</v>
      </c>
      <c r="B6" s="94"/>
      <c r="C6" s="94"/>
    </row>
    <row r="7" spans="1:8" ht="24" customHeight="1" x14ac:dyDescent="0.3">
      <c r="A7" s="93" t="s">
        <v>43</v>
      </c>
      <c r="B7" s="205"/>
      <c r="C7" s="206"/>
    </row>
    <row r="8" spans="1:8" ht="27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95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95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95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95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5">
      <c r="A34" s="1" t="s">
        <v>61</v>
      </c>
      <c r="B34" s="71"/>
      <c r="C34" s="99"/>
    </row>
    <row r="35" spans="1:9" ht="14.5" x14ac:dyDescent="0.35">
      <c r="A35" s="95" t="s">
        <v>41</v>
      </c>
      <c r="B35" s="88">
        <f>SUM(B34:B34)</f>
        <v>0</v>
      </c>
      <c r="C35" s="88">
        <f>SUM(C34:C34)</f>
        <v>0</v>
      </c>
    </row>
    <row r="36" spans="1:9" s="51" customFormat="1" ht="15.9" customHeight="1" x14ac:dyDescent="0.3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22.2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0">
    <mergeCell ref="A2:C2"/>
    <mergeCell ref="B40:C40"/>
    <mergeCell ref="B41:C41"/>
    <mergeCell ref="B3:C3"/>
    <mergeCell ref="B4:C4"/>
    <mergeCell ref="A10:C10"/>
    <mergeCell ref="A37:C37"/>
    <mergeCell ref="A9:C9"/>
    <mergeCell ref="B5:C5"/>
    <mergeCell ref="B8:C8"/>
    <mergeCell ref="B11:C11"/>
    <mergeCell ref="B7:C7"/>
    <mergeCell ref="A47:C47"/>
    <mergeCell ref="B38:C38"/>
    <mergeCell ref="B39:C39"/>
    <mergeCell ref="B42:C42"/>
    <mergeCell ref="A44:C44"/>
    <mergeCell ref="A45:C45"/>
    <mergeCell ref="A46:C46"/>
    <mergeCell ref="A43:C4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8"/>
  <sheetViews>
    <sheetView view="pageBreakPreview" zoomScaleNormal="100" zoomScaleSheetLayoutView="100" workbookViewId="0">
      <selection activeCell="C34" sqref="C34"/>
    </sheetView>
  </sheetViews>
  <sheetFormatPr baseColWidth="10" defaultColWidth="11.453125" defaultRowHeight="13" x14ac:dyDescent="0.3"/>
  <cols>
    <col min="1" max="1" width="63.08984375" style="1" customWidth="1"/>
    <col min="2" max="3" width="27.6328125" style="1" customWidth="1"/>
    <col min="4" max="16384" width="11.453125" style="1"/>
  </cols>
  <sheetData>
    <row r="1" spans="1:8" ht="97.5" customHeight="1" thickBot="1" x14ac:dyDescent="0.35"/>
    <row r="2" spans="1:8" ht="89.2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3">
      <c r="A3" s="98" t="s">
        <v>20</v>
      </c>
      <c r="B3" s="194">
        <f>'2- coût total projet '!B4:C4</f>
        <v>0</v>
      </c>
      <c r="C3" s="195"/>
    </row>
    <row r="4" spans="1:8" ht="24" customHeight="1" x14ac:dyDescent="0.3">
      <c r="A4" s="80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80" t="s">
        <v>27</v>
      </c>
      <c r="B5" s="205"/>
      <c r="C5" s="206"/>
    </row>
    <row r="6" spans="1:8" ht="24" customHeight="1" x14ac:dyDescent="0.3">
      <c r="A6" s="81" t="s">
        <v>59</v>
      </c>
      <c r="B6" s="205"/>
      <c r="C6" s="206"/>
    </row>
    <row r="7" spans="1:8" ht="24" customHeight="1" x14ac:dyDescent="0.3">
      <c r="A7" s="81" t="s">
        <v>43</v>
      </c>
      <c r="B7" s="209"/>
      <c r="C7" s="210"/>
    </row>
    <row r="8" spans="1:8" ht="27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5">
      <c r="A34" s="1" t="s">
        <v>61</v>
      </c>
      <c r="B34" s="71"/>
      <c r="C34" s="86"/>
    </row>
    <row r="35" spans="1:9" ht="14.5" x14ac:dyDescent="0.35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5.9" customHeight="1" x14ac:dyDescent="0.3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11.7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8"/>
  <sheetViews>
    <sheetView view="pageBreakPreview" topLeftCell="A6" zoomScale="70" zoomScaleNormal="100" zoomScaleSheetLayoutView="70" workbookViewId="0">
      <selection activeCell="B34" sqref="B34"/>
    </sheetView>
  </sheetViews>
  <sheetFormatPr baseColWidth="10" defaultColWidth="11.453125" defaultRowHeight="13" x14ac:dyDescent="0.3"/>
  <cols>
    <col min="1" max="1" width="60.08984375" style="1" customWidth="1"/>
    <col min="2" max="3" width="27.6328125" style="1" customWidth="1"/>
    <col min="4" max="16384" width="11.453125" style="1"/>
  </cols>
  <sheetData>
    <row r="1" spans="1:8" ht="99" customHeight="1" thickBot="1" x14ac:dyDescent="0.35"/>
    <row r="2" spans="1:8" ht="97.5" customHeight="1" thickBot="1" x14ac:dyDescent="0.4">
      <c r="A2" s="157" t="str">
        <f>'1- resumé équipes '!A2:E2</f>
        <v>APPEL À PROJETS 2023
Programme d’actions intégrées de recherche (PAIR)
Obésités et Cancers 
PAIROBC 2023
Annexe financière - Renseignements administratifs</v>
      </c>
      <c r="B2" s="158"/>
      <c r="C2" s="159"/>
      <c r="D2" s="37"/>
      <c r="E2" s="5"/>
      <c r="F2" s="5"/>
      <c r="G2" s="5"/>
      <c r="H2" s="5"/>
    </row>
    <row r="3" spans="1:8" ht="47.25" customHeight="1" x14ac:dyDescent="0.3">
      <c r="A3" s="78" t="s">
        <v>20</v>
      </c>
      <c r="B3" s="194">
        <f>'2- coût total projet '!B4:C4</f>
        <v>0</v>
      </c>
      <c r="C3" s="195"/>
    </row>
    <row r="4" spans="1:8" ht="24" customHeight="1" x14ac:dyDescent="0.3">
      <c r="A4" s="6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6" t="s">
        <v>27</v>
      </c>
      <c r="B5" s="205"/>
      <c r="C5" s="206"/>
    </row>
    <row r="6" spans="1:8" ht="24" customHeight="1" x14ac:dyDescent="0.3">
      <c r="A6" s="74" t="s">
        <v>59</v>
      </c>
      <c r="B6" s="205"/>
      <c r="C6" s="206"/>
    </row>
    <row r="7" spans="1:8" ht="24" customHeight="1" x14ac:dyDescent="0.3">
      <c r="A7" s="74" t="s">
        <v>43</v>
      </c>
      <c r="B7" s="209"/>
      <c r="C7" s="210"/>
    </row>
    <row r="8" spans="1:8" ht="27.75" customHeight="1" thickBot="1" x14ac:dyDescent="0.35">
      <c r="A8" s="75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4.5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8" customHeight="1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88">
        <f>SUM(C19:C21)</f>
        <v>0</v>
      </c>
    </row>
    <row r="23" spans="1:3" ht="14.5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8" customHeight="1" x14ac:dyDescent="0.35">
      <c r="A27" s="87" t="s">
        <v>39</v>
      </c>
      <c r="B27" s="100">
        <f>SUM(B24:B26)</f>
        <v>0</v>
      </c>
      <c r="C27" s="100">
        <f>SUM(C24:C26)</f>
        <v>0</v>
      </c>
    </row>
    <row r="28" spans="1:3" ht="14.5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9">
        <f>SUM(C29:C31)</f>
        <v>0</v>
      </c>
    </row>
    <row r="33" spans="1:9" ht="14.5" x14ac:dyDescent="0.35">
      <c r="A33" s="69" t="s">
        <v>57</v>
      </c>
      <c r="B33" s="85"/>
      <c r="C33" s="85"/>
    </row>
    <row r="34" spans="1:9" ht="18" customHeight="1" x14ac:dyDescent="0.35">
      <c r="A34" s="1" t="s">
        <v>61</v>
      </c>
      <c r="B34" s="71"/>
      <c r="C34" s="86"/>
    </row>
    <row r="35" spans="1:9" ht="14.5" x14ac:dyDescent="0.35">
      <c r="A35" s="87" t="s">
        <v>41</v>
      </c>
      <c r="B35" s="88">
        <f>SUM(B34:B34)</f>
        <v>0</v>
      </c>
      <c r="C35" s="88">
        <f>SUM(C34:C34)</f>
        <v>0</v>
      </c>
    </row>
    <row r="36" spans="1:9" ht="14.5" x14ac:dyDescent="0.3">
      <c r="A36" s="96" t="s">
        <v>6</v>
      </c>
      <c r="B36" s="77">
        <f>SUM(B17+B22+B27+B32+B35)</f>
        <v>0</v>
      </c>
      <c r="C36" s="76">
        <f>SUM(C22+C27+C32+C35)</f>
        <v>0</v>
      </c>
    </row>
    <row r="37" spans="1:9" ht="14.5" x14ac:dyDescent="0.3">
      <c r="A37" s="201" t="s">
        <v>17</v>
      </c>
      <c r="B37" s="201"/>
      <c r="C37" s="201"/>
    </row>
    <row r="38" spans="1:9" ht="14.5" x14ac:dyDescent="0.3">
      <c r="A38" s="24"/>
      <c r="B38" s="178" t="s">
        <v>7</v>
      </c>
      <c r="C38" s="179"/>
    </row>
    <row r="39" spans="1:9" ht="14.5" x14ac:dyDescent="0.35">
      <c r="A39" s="54" t="s">
        <v>8</v>
      </c>
      <c r="B39" s="103">
        <f>C36</f>
        <v>0</v>
      </c>
      <c r="C39" s="104"/>
    </row>
    <row r="40" spans="1:9" ht="35.25" customHeight="1" x14ac:dyDescent="0.35">
      <c r="A40" s="111" t="s">
        <v>44</v>
      </c>
      <c r="B40" s="192"/>
      <c r="C40" s="193"/>
    </row>
    <row r="41" spans="1:9" ht="35.25" customHeight="1" x14ac:dyDescent="0.35">
      <c r="A41" s="112" t="s">
        <v>58</v>
      </c>
      <c r="B41" s="213"/>
      <c r="C41" s="214"/>
    </row>
    <row r="42" spans="1:9" s="51" customFormat="1" ht="15.9" customHeight="1" thickBot="1" x14ac:dyDescent="0.35">
      <c r="A42" s="96" t="s">
        <v>6</v>
      </c>
      <c r="B42" s="211">
        <f>B39+B40+B41</f>
        <v>0</v>
      </c>
      <c r="C42" s="212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18.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0">
    <mergeCell ref="A45:C45"/>
    <mergeCell ref="A46:C46"/>
    <mergeCell ref="A47:C47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  <mergeCell ref="B42:C42"/>
    <mergeCell ref="A37:C37"/>
    <mergeCell ref="B38:C38"/>
    <mergeCell ref="B40:C40"/>
    <mergeCell ref="B41:C41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8"/>
  <sheetViews>
    <sheetView view="pageBreakPreview" zoomScale="80" zoomScaleNormal="100" zoomScaleSheetLayoutView="80" workbookViewId="0">
      <selection activeCell="A14" sqref="A14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97.5" customHeight="1" thickBot="1" x14ac:dyDescent="0.35"/>
    <row r="2" spans="1:8" ht="90.7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3">
      <c r="A3" s="101" t="s">
        <v>20</v>
      </c>
      <c r="B3" s="194">
        <f>'2- coût total projet '!B4:C4</f>
        <v>0</v>
      </c>
      <c r="C3" s="195"/>
    </row>
    <row r="4" spans="1:8" ht="24" customHeight="1" x14ac:dyDescent="0.3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92" t="s">
        <v>27</v>
      </c>
      <c r="B5" s="205"/>
      <c r="C5" s="206"/>
    </row>
    <row r="6" spans="1:8" ht="27.75" customHeight="1" x14ac:dyDescent="0.3">
      <c r="A6" s="93" t="s">
        <v>59</v>
      </c>
      <c r="B6" s="205"/>
      <c r="C6" s="206"/>
    </row>
    <row r="7" spans="1:8" ht="24" customHeight="1" x14ac:dyDescent="0.3">
      <c r="A7" s="93" t="s">
        <v>43</v>
      </c>
      <c r="B7" s="209"/>
      <c r="C7" s="210"/>
    </row>
    <row r="8" spans="1:8" ht="27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5">
      <c r="A34" s="1" t="s">
        <v>61</v>
      </c>
      <c r="B34" s="71"/>
      <c r="C34" s="86"/>
    </row>
    <row r="35" spans="1:9" ht="14.5" x14ac:dyDescent="0.35">
      <c r="A35" s="87" t="s">
        <v>41</v>
      </c>
      <c r="B35" s="88">
        <f>SUM(B34:B34)</f>
        <v>0</v>
      </c>
      <c r="C35" s="88">
        <f>SUM(C34:C34)</f>
        <v>0</v>
      </c>
    </row>
    <row r="36" spans="1:9" s="51" customFormat="1" ht="15.9" customHeight="1" x14ac:dyDescent="0.3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09.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8"/>
  <sheetViews>
    <sheetView view="pageBreakPreview" topLeftCell="A9" zoomScale="85" zoomScaleNormal="100" zoomScaleSheetLayoutView="85" workbookViewId="0">
      <selection activeCell="B34" sqref="B34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101.25" customHeight="1" thickBot="1" x14ac:dyDescent="0.35"/>
    <row r="2" spans="1:8" ht="97.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3">
      <c r="A3" s="101" t="s">
        <v>20</v>
      </c>
      <c r="B3" s="194">
        <f>'2- coût total projet '!B4:C4</f>
        <v>0</v>
      </c>
      <c r="C3" s="195"/>
    </row>
    <row r="4" spans="1:8" ht="24" customHeight="1" x14ac:dyDescent="0.3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92" t="s">
        <v>27</v>
      </c>
      <c r="B5" s="205"/>
      <c r="C5" s="206"/>
    </row>
    <row r="6" spans="1:8" ht="30.75" customHeight="1" x14ac:dyDescent="0.3">
      <c r="A6" s="93" t="s">
        <v>59</v>
      </c>
      <c r="B6" s="205"/>
      <c r="C6" s="206"/>
    </row>
    <row r="7" spans="1:8" ht="24" customHeight="1" x14ac:dyDescent="0.3">
      <c r="A7" s="93" t="s">
        <v>43</v>
      </c>
      <c r="B7" s="209"/>
      <c r="C7" s="210"/>
    </row>
    <row r="8" spans="1:8" ht="27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5">
      <c r="A34" s="1" t="s">
        <v>61</v>
      </c>
      <c r="B34" s="71"/>
      <c r="C34" s="99"/>
    </row>
    <row r="35" spans="1:9" ht="14.5" x14ac:dyDescent="0.35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5.9" customHeight="1" x14ac:dyDescent="0.3">
      <c r="A36" s="50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73" t="s">
        <v>6</v>
      </c>
      <c r="B42" s="182">
        <f>B39+B40+B41</f>
        <v>0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00.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8"/>
  <sheetViews>
    <sheetView view="pageBreakPreview" topLeftCell="A8" zoomScale="85" zoomScaleNormal="100" zoomScaleSheetLayoutView="85" workbookViewId="0">
      <selection activeCell="C34" sqref="C34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102.75" customHeight="1" thickBot="1" x14ac:dyDescent="0.35"/>
    <row r="2" spans="1:8" ht="97.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3">
      <c r="A3" s="101" t="s">
        <v>20</v>
      </c>
      <c r="B3" s="194">
        <f>'2- coût total projet '!B4:C4</f>
        <v>0</v>
      </c>
      <c r="C3" s="195"/>
    </row>
    <row r="4" spans="1:8" ht="24" customHeight="1" x14ac:dyDescent="0.3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92" t="s">
        <v>27</v>
      </c>
      <c r="B5" s="205"/>
      <c r="C5" s="206"/>
    </row>
    <row r="6" spans="1:8" ht="30" customHeight="1" x14ac:dyDescent="0.3">
      <c r="A6" s="93" t="s">
        <v>59</v>
      </c>
      <c r="B6" s="205"/>
      <c r="C6" s="206"/>
    </row>
    <row r="7" spans="1:8" ht="24" customHeight="1" x14ac:dyDescent="0.3">
      <c r="A7" s="93" t="s">
        <v>43</v>
      </c>
      <c r="B7" s="209"/>
      <c r="C7" s="210"/>
    </row>
    <row r="8" spans="1:8" ht="27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90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88">
        <f>SUM(B24:B26)</f>
        <v>0</v>
      </c>
      <c r="C27" s="89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9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">
      <c r="A34" s="1" t="s">
        <v>61</v>
      </c>
      <c r="B34" s="105"/>
      <c r="C34" s="102"/>
    </row>
    <row r="35" spans="1:9" ht="14.5" x14ac:dyDescent="0.35">
      <c r="A35" s="87" t="s">
        <v>41</v>
      </c>
      <c r="B35" s="88">
        <f>SUM(B34)</f>
        <v>0</v>
      </c>
      <c r="C35" s="89">
        <f>SUM(C34)</f>
        <v>0</v>
      </c>
    </row>
    <row r="36" spans="1:9" s="51" customFormat="1" ht="15.9" customHeight="1" x14ac:dyDescent="0.3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/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182">
        <f>B39+B40+B41</f>
        <v>0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02.7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view="pageBreakPreview" topLeftCell="A5" zoomScale="85" zoomScaleNormal="100" zoomScaleSheetLayoutView="85" workbookViewId="0">
      <selection activeCell="A40" sqref="A40"/>
    </sheetView>
  </sheetViews>
  <sheetFormatPr baseColWidth="10" defaultColWidth="11.453125" defaultRowHeight="13" x14ac:dyDescent="0.3"/>
  <cols>
    <col min="1" max="1" width="57.90625" style="1" customWidth="1"/>
    <col min="2" max="3" width="27.6328125" style="1" customWidth="1"/>
    <col min="4" max="16384" width="11.453125" style="1"/>
  </cols>
  <sheetData>
    <row r="1" spans="1:8" ht="96.75" customHeight="1" thickBot="1" x14ac:dyDescent="0.35"/>
    <row r="2" spans="1:8" ht="101.25" customHeight="1" thickBot="1" x14ac:dyDescent="0.4">
      <c r="A2" s="189" t="str">
        <f>'1- resumé équipes '!A2:E2</f>
        <v>APPEL À PROJETS 2023
Programme d’actions intégrées de recherche (PAIR)
Obésités et Cancers 
PAIROBC 2023
Annexe financière - Renseignements administratifs</v>
      </c>
      <c r="B2" s="190"/>
      <c r="C2" s="191"/>
      <c r="D2" s="37"/>
      <c r="E2" s="5"/>
      <c r="F2" s="5"/>
      <c r="G2" s="5"/>
      <c r="H2" s="5"/>
    </row>
    <row r="3" spans="1:8" ht="47.25" customHeight="1" x14ac:dyDescent="0.3">
      <c r="A3" s="101" t="s">
        <v>20</v>
      </c>
      <c r="B3" s="194">
        <f>'2- coût total projet '!B4:C4</f>
        <v>0</v>
      </c>
      <c r="C3" s="195"/>
    </row>
    <row r="4" spans="1:8" ht="24" customHeight="1" x14ac:dyDescent="0.3">
      <c r="A4" s="92" t="s">
        <v>42</v>
      </c>
      <c r="B4" s="196">
        <f>'2- coût total projet '!B5:C5</f>
        <v>0</v>
      </c>
      <c r="C4" s="197"/>
      <c r="E4" s="1" t="s">
        <v>0</v>
      </c>
    </row>
    <row r="5" spans="1:8" ht="24" customHeight="1" x14ac:dyDescent="0.3">
      <c r="A5" s="92" t="s">
        <v>27</v>
      </c>
      <c r="B5" s="205"/>
      <c r="C5" s="206"/>
    </row>
    <row r="6" spans="1:8" ht="30" customHeight="1" x14ac:dyDescent="0.3">
      <c r="A6" s="93" t="s">
        <v>59</v>
      </c>
      <c r="B6" s="205"/>
      <c r="C6" s="206"/>
    </row>
    <row r="7" spans="1:8" ht="24" customHeight="1" x14ac:dyDescent="0.3">
      <c r="A7" s="93" t="s">
        <v>43</v>
      </c>
      <c r="B7" s="209"/>
      <c r="C7" s="210"/>
    </row>
    <row r="8" spans="1:8" ht="27.75" customHeight="1" thickBot="1" x14ac:dyDescent="0.35">
      <c r="A8" s="82" t="s">
        <v>60</v>
      </c>
      <c r="B8" s="205"/>
      <c r="C8" s="206"/>
    </row>
    <row r="9" spans="1:8" ht="22.5" customHeight="1" thickBot="1" x14ac:dyDescent="0.35">
      <c r="A9" s="202" t="s">
        <v>16</v>
      </c>
      <c r="B9" s="203"/>
      <c r="C9" s="204"/>
    </row>
    <row r="10" spans="1:8" ht="19.5" customHeight="1" thickBot="1" x14ac:dyDescent="0.35">
      <c r="A10" s="198" t="s">
        <v>49</v>
      </c>
      <c r="B10" s="199"/>
      <c r="C10" s="200"/>
    </row>
    <row r="11" spans="1:8" s="51" customFormat="1" ht="15.9" customHeight="1" x14ac:dyDescent="0.25">
      <c r="A11" s="61"/>
      <c r="B11" s="207" t="s">
        <v>2</v>
      </c>
      <c r="C11" s="208"/>
    </row>
    <row r="12" spans="1:8" ht="27.75" customHeight="1" x14ac:dyDescent="0.3">
      <c r="A12" s="38"/>
      <c r="B12" s="62" t="s">
        <v>3</v>
      </c>
      <c r="C12" s="62" t="s">
        <v>4</v>
      </c>
    </row>
    <row r="13" spans="1:8" ht="29" x14ac:dyDescent="0.35">
      <c r="A13" s="83" t="s">
        <v>47</v>
      </c>
      <c r="B13" s="84"/>
      <c r="C13" s="63" t="s">
        <v>5</v>
      </c>
    </row>
    <row r="14" spans="1:8" ht="14.5" x14ac:dyDescent="0.35">
      <c r="A14" s="64" t="s">
        <v>18</v>
      </c>
      <c r="B14" s="65"/>
      <c r="C14" s="66"/>
    </row>
    <row r="15" spans="1:8" ht="14.5" x14ac:dyDescent="0.35">
      <c r="A15" s="64" t="s">
        <v>18</v>
      </c>
      <c r="B15" s="67"/>
      <c r="C15" s="68"/>
    </row>
    <row r="16" spans="1:8" ht="14.5" x14ac:dyDescent="0.35">
      <c r="A16" s="64" t="s">
        <v>18</v>
      </c>
      <c r="B16" s="67"/>
      <c r="C16" s="68"/>
    </row>
    <row r="17" spans="1:3" ht="29" x14ac:dyDescent="0.35">
      <c r="A17" s="87" t="s">
        <v>32</v>
      </c>
      <c r="B17" s="91">
        <f>SUM(B14:B16)</f>
        <v>0</v>
      </c>
      <c r="C17" s="68"/>
    </row>
    <row r="18" spans="1:3" ht="18" customHeight="1" x14ac:dyDescent="0.35">
      <c r="A18" s="69" t="s">
        <v>33</v>
      </c>
      <c r="B18" s="85"/>
      <c r="C18" s="85"/>
    </row>
    <row r="19" spans="1:3" ht="14.5" x14ac:dyDescent="0.35">
      <c r="A19" s="64" t="s">
        <v>18</v>
      </c>
      <c r="B19" s="70"/>
      <c r="C19" s="70"/>
    </row>
    <row r="20" spans="1:3" ht="14.5" x14ac:dyDescent="0.35">
      <c r="A20" s="64" t="s">
        <v>18</v>
      </c>
      <c r="B20" s="70"/>
      <c r="C20" s="70"/>
    </row>
    <row r="21" spans="1:3" ht="14.5" x14ac:dyDescent="0.35">
      <c r="A21" s="71" t="s">
        <v>18</v>
      </c>
      <c r="B21" s="70"/>
      <c r="C21" s="70"/>
    </row>
    <row r="22" spans="1:3" ht="14.5" x14ac:dyDescent="0.35">
      <c r="A22" s="87" t="s">
        <v>34</v>
      </c>
      <c r="B22" s="88">
        <f>SUM(B19:B21)</f>
        <v>0</v>
      </c>
      <c r="C22" s="88">
        <f>SUM(C19:C21)</f>
        <v>0</v>
      </c>
    </row>
    <row r="23" spans="1:3" ht="18" customHeight="1" x14ac:dyDescent="0.35">
      <c r="A23" s="69" t="s">
        <v>55</v>
      </c>
      <c r="B23" s="85"/>
      <c r="C23" s="85"/>
    </row>
    <row r="24" spans="1:3" ht="14.5" x14ac:dyDescent="0.35">
      <c r="A24" s="64" t="s">
        <v>18</v>
      </c>
      <c r="B24" s="65"/>
      <c r="C24" s="64"/>
    </row>
    <row r="25" spans="1:3" ht="14.5" x14ac:dyDescent="0.35">
      <c r="A25" s="64" t="s">
        <v>18</v>
      </c>
      <c r="B25" s="67"/>
      <c r="C25" s="64"/>
    </row>
    <row r="26" spans="1:3" ht="14.5" x14ac:dyDescent="0.35">
      <c r="A26" s="64" t="s">
        <v>18</v>
      </c>
      <c r="B26" s="67"/>
      <c r="C26" s="64"/>
    </row>
    <row r="27" spans="1:3" ht="14.5" x14ac:dyDescent="0.35">
      <c r="A27" s="87" t="s">
        <v>39</v>
      </c>
      <c r="B27" s="100">
        <f>SUM(B24:B26)</f>
        <v>0</v>
      </c>
      <c r="C27" s="100">
        <f>SUM(C24:C26)</f>
        <v>0</v>
      </c>
    </row>
    <row r="28" spans="1:3" ht="18" customHeight="1" x14ac:dyDescent="0.35">
      <c r="A28" s="69" t="s">
        <v>56</v>
      </c>
      <c r="B28" s="85"/>
      <c r="C28" s="85"/>
    </row>
    <row r="29" spans="1:3" ht="14.5" x14ac:dyDescent="0.35">
      <c r="A29" s="64" t="s">
        <v>18</v>
      </c>
      <c r="B29" s="70"/>
      <c r="C29" s="64"/>
    </row>
    <row r="30" spans="1:3" ht="14.5" x14ac:dyDescent="0.35">
      <c r="A30" s="64" t="s">
        <v>18</v>
      </c>
      <c r="B30" s="70"/>
      <c r="C30" s="64"/>
    </row>
    <row r="31" spans="1:3" ht="14.5" x14ac:dyDescent="0.35">
      <c r="A31" s="71" t="s">
        <v>18</v>
      </c>
      <c r="B31" s="70"/>
      <c r="C31" s="64"/>
    </row>
    <row r="32" spans="1:3" ht="14.5" x14ac:dyDescent="0.35">
      <c r="A32" s="87" t="s">
        <v>40</v>
      </c>
      <c r="B32" s="88">
        <f>SUM(B29:B31)</f>
        <v>0</v>
      </c>
      <c r="C32" s="88">
        <f>SUM(C29:C31)</f>
        <v>0</v>
      </c>
    </row>
    <row r="33" spans="1:9" ht="18" customHeight="1" x14ac:dyDescent="0.35">
      <c r="A33" s="69" t="s">
        <v>57</v>
      </c>
      <c r="B33" s="85"/>
      <c r="C33" s="85"/>
    </row>
    <row r="34" spans="1:9" ht="14.5" x14ac:dyDescent="0.35">
      <c r="A34" s="1" t="s">
        <v>61</v>
      </c>
      <c r="B34" s="71"/>
      <c r="C34" s="99"/>
    </row>
    <row r="35" spans="1:9" ht="14.5" x14ac:dyDescent="0.35">
      <c r="A35" s="87" t="s">
        <v>41</v>
      </c>
      <c r="B35" s="88">
        <f>SUM(B34)</f>
        <v>0</v>
      </c>
      <c r="C35" s="88">
        <f>SUM(C34)</f>
        <v>0</v>
      </c>
    </row>
    <row r="36" spans="1:9" s="51" customFormat="1" ht="15.9" customHeight="1" x14ac:dyDescent="0.3">
      <c r="A36" s="96" t="s">
        <v>6</v>
      </c>
      <c r="B36" s="77">
        <f>SUM(B17+B22+B27+B32+B35)</f>
        <v>0</v>
      </c>
      <c r="C36" s="76">
        <f>SUM(C22+C27+C32+C35)</f>
        <v>0</v>
      </c>
      <c r="I36" s="1"/>
    </row>
    <row r="37" spans="1:9" ht="17.25" customHeight="1" x14ac:dyDescent="0.3">
      <c r="A37" s="201" t="s">
        <v>17</v>
      </c>
      <c r="B37" s="201"/>
      <c r="C37" s="201"/>
      <c r="D37" s="72"/>
      <c r="I37" s="51"/>
    </row>
    <row r="38" spans="1:9" s="51" customFormat="1" ht="15.9" customHeight="1" x14ac:dyDescent="0.3">
      <c r="A38" s="24"/>
      <c r="B38" s="178" t="s">
        <v>7</v>
      </c>
      <c r="C38" s="179"/>
      <c r="D38" s="61"/>
      <c r="I38" s="1"/>
    </row>
    <row r="39" spans="1:9" ht="20.25" customHeight="1" x14ac:dyDescent="0.35">
      <c r="A39" s="54" t="s">
        <v>8</v>
      </c>
      <c r="B39" s="180">
        <f>C36</f>
        <v>0</v>
      </c>
      <c r="C39" s="181"/>
      <c r="I39" s="51"/>
    </row>
    <row r="40" spans="1:9" ht="39" customHeight="1" x14ac:dyDescent="0.35">
      <c r="A40" s="111" t="s">
        <v>44</v>
      </c>
      <c r="B40" s="192">
        <v>1</v>
      </c>
      <c r="C40" s="193"/>
    </row>
    <row r="41" spans="1:9" ht="36.75" customHeight="1" x14ac:dyDescent="0.35">
      <c r="A41" s="112" t="s">
        <v>58</v>
      </c>
      <c r="B41" s="192"/>
      <c r="C41" s="193"/>
    </row>
    <row r="42" spans="1:9" s="51" customFormat="1" ht="15.9" customHeight="1" thickBot="1" x14ac:dyDescent="0.35">
      <c r="A42" s="97" t="s">
        <v>6</v>
      </c>
      <c r="B42" s="182">
        <f>B39+B40+B41</f>
        <v>1</v>
      </c>
      <c r="C42" s="183"/>
      <c r="I42" s="1"/>
    </row>
    <row r="43" spans="1:9" ht="35.25" customHeight="1" thickBot="1" x14ac:dyDescent="0.35">
      <c r="A43" s="186" t="s">
        <v>25</v>
      </c>
      <c r="B43" s="187"/>
      <c r="C43" s="188"/>
    </row>
    <row r="44" spans="1:9" s="51" customFormat="1" ht="107.25" customHeight="1" x14ac:dyDescent="0.25">
      <c r="A44" s="184" t="str">
        <f>'2- coût total projet '!$A$32</f>
        <v xml:space="preserve">(1)  achats de fournitures, prestations de services, locations, prestations intellectuelles, études, subventions versées, … (liste non exhaustive)
(2)  logiciels, équipements informatiques, mobiliers, gros matériels, … (liste non exhaustive)
(3)  montant éligible s'élevant à un maximum de 8% de l’ensemble du coût total des dépenses éligibles INCa effectivement payées (personnel, fonctionnement, équipement) 
(4)  toute autre ressource (dons, cessions, apport des équipes bénéficaires inclus… ) servant à financer le projet </v>
      </c>
      <c r="B44" s="184"/>
      <c r="C44" s="184"/>
    </row>
    <row r="45" spans="1:9" s="51" customFormat="1" ht="20.25" customHeight="1" x14ac:dyDescent="0.25">
      <c r="A45" s="184"/>
      <c r="B45" s="184"/>
      <c r="C45" s="184"/>
    </row>
    <row r="46" spans="1:9" s="51" customFormat="1" ht="27.75" customHeight="1" x14ac:dyDescent="0.25">
      <c r="A46" s="185"/>
      <c r="B46" s="185"/>
      <c r="C46" s="185"/>
    </row>
    <row r="47" spans="1:9" s="51" customFormat="1" ht="20.25" customHeight="1" x14ac:dyDescent="0.25">
      <c r="A47" s="177"/>
      <c r="B47" s="177"/>
      <c r="C47" s="177"/>
    </row>
    <row r="48" spans="1:9" ht="16.5" customHeight="1" x14ac:dyDescent="0.3"/>
  </sheetData>
  <sheetProtection password="CA71" sheet="1" objects="1" scenarios="1" insertRows="0" selectLockedCells="1"/>
  <mergeCells count="21">
    <mergeCell ref="A37:C37"/>
    <mergeCell ref="B38:C38"/>
    <mergeCell ref="A45:C45"/>
    <mergeCell ref="A46:C46"/>
    <mergeCell ref="A47:C47"/>
    <mergeCell ref="B39:C39"/>
    <mergeCell ref="B40:C40"/>
    <mergeCell ref="B41:C41"/>
    <mergeCell ref="B42:C42"/>
    <mergeCell ref="A43:C43"/>
    <mergeCell ref="A44:C44"/>
    <mergeCell ref="B7:C7"/>
    <mergeCell ref="B8:C8"/>
    <mergeCell ref="A9:C9"/>
    <mergeCell ref="A10:C10"/>
    <mergeCell ref="B11:C11"/>
    <mergeCell ref="A2:C2"/>
    <mergeCell ref="B3:C3"/>
    <mergeCell ref="B4:C4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11</vt:i4>
      </vt:variant>
    </vt:vector>
  </HeadingPairs>
  <TitlesOfParts>
    <vt:vector size="2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2'!Zone_d_impression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BIRCKEL</dc:creator>
  <cp:lastModifiedBy>BIRCKEL Claire-Françoise</cp:lastModifiedBy>
  <cp:lastPrinted>2013-12-19T11:30:37Z</cp:lastPrinted>
  <dcterms:created xsi:type="dcterms:W3CDTF">2008-09-18T20:34:16Z</dcterms:created>
  <dcterms:modified xsi:type="dcterms:W3CDTF">2023-03-23T16:46:21Z</dcterms:modified>
</cp:coreProperties>
</file>