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PLBIO25\AAP\2eme Phase\"/>
    </mc:Choice>
  </mc:AlternateContent>
  <xr:revisionPtr revIDLastSave="0" documentId="14_{F3DF8691-EF90-46E5-9D1D-AC10B10B03E5}" xr6:coauthVersionLast="47" xr6:coauthVersionMax="47" xr10:uidLastSave="{00000000-0000-0000-0000-000000000000}"/>
  <bookViews>
    <workbookView xWindow="-120" yWindow="-120" windowWidth="29040" windowHeight="15720" tabRatio="960" firstSheet="11" activeTab="21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'!$A$1:$C$36</definedName>
    <definedName name="_xlnm.Print_Area" localSheetId="2">'3- détails équipe 1'!$A$1:$C$44</definedName>
    <definedName name="_xlnm.Print_Area" localSheetId="11">'3- détails équipe 10'!$A$1:$C$45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16'!$A$1:$C$44</definedName>
    <definedName name="_xlnm.Print_Area" localSheetId="18">'3- détails équipe 17'!$A$1:$C$44</definedName>
    <definedName name="_xlnm.Print_Area" localSheetId="19">'3- détails équipe 18'!$A$1:$C$44</definedName>
    <definedName name="_xlnm.Print_Area" localSheetId="20">'3- détails équipe 19'!$A$1:$C$44</definedName>
    <definedName name="_xlnm.Print_Area" localSheetId="3">'3- détails équipe 2'!$A$1:$C$44</definedName>
    <definedName name="_xlnm.Print_Area" localSheetId="21">'3- détails équipe 20'!$A$1:$C$49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  <definedName name="_xlnm.Print_Area" localSheetId="7">'3- détails équipe 6'!$A$1:$C$44</definedName>
    <definedName name="_xlnm.Print_Area" localSheetId="8">'3- détails équipe 7'!$A$1:$C$44</definedName>
    <definedName name="_xlnm.Print_Area" localSheetId="9">'3- détails équipe 8'!$A$1:$C$38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" l="1"/>
  <c r="B19" i="7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<sst xmlns="http://schemas.openxmlformats.org/spreadsheetml/2006/main" count="1059" uniqueCount="77">
  <si>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</si>
  <si>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</si>
  <si>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</si>
  <si>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</si>
  <si>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</si>
  <si>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</si>
  <si>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</si>
  <si>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</si>
  <si>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</si>
  <si>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</si>
  <si>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</si>
  <si>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</si>
  <si>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</si>
  <si>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</si>
  <si>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</si>
  <si>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</si>
  <si>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</si>
  <si>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</si>
  <si>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</si>
  <si>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</si>
  <si>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</si>
  <si>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</si>
  <si>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</si>
  <si>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</si>
  <si>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</si>
  <si>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</si>
  <si>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</si>
  <si>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</si>
  <si>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</si>
  <si>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</si>
  <si>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</si>
  <si>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</si>
  <si>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</si>
  <si>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</si>
  <si>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</si>
  <si>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</si>
  <si>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</si>
  <si>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</si>
  <si>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</si>
  <si>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</si>
  <si>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</si>
  <si>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</si>
  <si>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</si>
  <si>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</si>
  <si>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</si>
  <si>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</si>
  <si>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</si>
  <si>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</si>
  <si>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</si>
  <si>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</si>
  <si>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</si>
  <si>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</si>
  <si>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</si>
  <si>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</si>
  <si>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</si>
  <si>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</si>
  <si>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</si>
  <si>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</si>
  <si>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</si>
  <si>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</si>
  <si>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</si>
  <si>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</si>
  <si>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</si>
  <si>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</si>
  <si>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</si>
  <si>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</si>
  <si>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</si>
  <si>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</si>
  <si>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</si>
  <si>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</si>
  <si>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</si>
  <si>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</si>
  <si>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t>yaka</t>
  </si>
  <si>
    <r>
      <t>(3)</t>
    </r>
    <r>
      <rPr>
        <b/>
        <sz val="11"/>
        <color indexed="8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équipement) </t>
    </r>
  </si>
  <si>
    <r>
      <rPr>
        <b/>
        <sz val="16"/>
        <color rgb="FFC00000"/>
        <rFont val="Marianne"/>
        <family val="3"/>
      </rPr>
      <t>APPELS À PROJETS 2025</t>
    </r>
    <r>
      <rPr>
        <b/>
        <sz val="11"/>
        <rFont val="Marianne"/>
        <family val="3"/>
      </rPr>
      <t xml:space="preserve">
Projets libres de Recherche : Biologie et Sciences du Cancer
</t>
    </r>
    <r>
      <rPr>
        <b/>
        <sz val="12"/>
        <rFont val="Marianne"/>
        <family val="3"/>
      </rPr>
      <t>Budget prévisionnel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Renseignements administratifs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</si>
  <si>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</si>
  <si>
    <t>Numéro du projet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</si>
</sst>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6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1"/>
      <color indexed="8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sz val="12"/>
      <name val="Marianne"/>
      <family val="3"/>
    </font>
    <font>
      <b/>
      <sz val="10"/>
      <color rgb="FFC00000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9" fillId="0" borderId="0" xfId="0" applyFont="1"/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6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7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8" fillId="0" borderId="0" xfId="0" applyFont="1"/>
    <xf numFmtId="0" fontId="29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left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35" fillId="5" borderId="26" xfId="0" applyFont="1" applyFill="1" applyBorder="1" applyAlignment="1">
      <alignment vertical="center"/>
    </xf>
    <xf numFmtId="0" fontId="35" fillId="5" borderId="17" xfId="0" applyFont="1" applyFill="1" applyBorder="1" applyAlignment="1">
      <alignment horizontal="center" vertical="center" wrapText="1"/>
    </xf>
    <xf numFmtId="0" fontId="35" fillId="5" borderId="15" xfId="0" applyFont="1" applyFill="1" applyBorder="1" applyAlignment="1">
      <alignment horizontal="center" vertical="center" wrapText="1"/>
    </xf>
    <xf numFmtId="0" fontId="35" fillId="5" borderId="16" xfId="0" applyFont="1" applyFill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35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36" fillId="9" borderId="7" xfId="0" applyFont="1" applyFill="1" applyBorder="1" applyAlignment="1">
      <alignment vertical="center" wrapText="1"/>
    </xf>
    <xf numFmtId="0" fontId="32" fillId="9" borderId="18" xfId="0" applyFont="1" applyFill="1" applyBorder="1" applyAlignment="1">
      <alignment vertical="center"/>
    </xf>
    <xf numFmtId="0" fontId="28" fillId="10" borderId="22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wrapText="1"/>
    </xf>
    <xf numFmtId="0" fontId="39" fillId="0" borderId="4" xfId="0" applyFont="1" applyBorder="1" applyAlignment="1">
      <alignment horizontal="center" vertical="center" wrapText="1"/>
    </xf>
    <xf numFmtId="164" fontId="37" fillId="3" borderId="5" xfId="0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 applyProtection="1">
      <alignment horizontal="center"/>
      <protection locked="0"/>
    </xf>
    <xf numFmtId="165" fontId="32" fillId="0" borderId="6" xfId="0" applyNumberFormat="1" applyFont="1" applyBorder="1" applyAlignment="1" applyProtection="1">
      <alignment horizontal="center"/>
      <protection locked="0"/>
    </xf>
    <xf numFmtId="164" fontId="41" fillId="3" borderId="6" xfId="0" applyNumberFormat="1" applyFont="1" applyFill="1" applyBorder="1" applyAlignment="1">
      <alignment horizontal="center" vertical="center"/>
    </xf>
    <xf numFmtId="0" fontId="31" fillId="0" borderId="6" xfId="0" applyFont="1" applyBorder="1" applyAlignment="1" applyProtection="1">
      <alignment horizontal="center"/>
      <protection locked="0"/>
    </xf>
    <xf numFmtId="0" fontId="42" fillId="3" borderId="6" xfId="0" applyFont="1" applyFill="1" applyBorder="1" applyAlignment="1">
      <alignment horizontal="center" vertical="center"/>
    </xf>
    <xf numFmtId="0" fontId="32" fillId="0" borderId="6" xfId="0" applyFont="1" applyBorder="1" applyAlignment="1" applyProtection="1">
      <alignment horizontal="center"/>
      <protection locked="0"/>
    </xf>
    <xf numFmtId="0" fontId="28" fillId="0" borderId="0" xfId="0" applyFont="1" applyAlignment="1">
      <alignment vertical="justify" wrapText="1"/>
    </xf>
    <xf numFmtId="0" fontId="31" fillId="0" borderId="9" xfId="0" applyFont="1" applyBorder="1" applyAlignment="1">
      <alignment vertical="top" wrapText="1"/>
    </xf>
    <xf numFmtId="0" fontId="31" fillId="0" borderId="9" xfId="0" applyFont="1" applyBorder="1" applyAlignment="1" applyProtection="1">
      <alignment vertical="top" wrapText="1"/>
      <protection locked="0"/>
    </xf>
    <xf numFmtId="0" fontId="43" fillId="0" borderId="9" xfId="0" applyFont="1" applyBorder="1" applyAlignment="1" applyProtection="1">
      <alignment vertical="top" wrapText="1"/>
      <protection locked="0"/>
    </xf>
    <xf numFmtId="0" fontId="31" fillId="0" borderId="8" xfId="0" applyFont="1" applyBorder="1" applyAlignment="1">
      <alignment vertical="center" wrapText="1"/>
    </xf>
    <xf numFmtId="0" fontId="31" fillId="12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2" fillId="0" borderId="6" xfId="0" applyFont="1" applyBorder="1" applyAlignment="1" applyProtection="1">
      <alignment horizontal="center" wrapText="1"/>
      <protection locked="0"/>
    </xf>
    <xf numFmtId="0" fontId="32" fillId="2" borderId="4" xfId="0" applyFont="1" applyFill="1" applyBorder="1" applyAlignment="1">
      <alignment vertical="center"/>
    </xf>
    <xf numFmtId="165" fontId="31" fillId="11" borderId="8" xfId="0" applyNumberFormat="1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right" vertical="center" wrapText="1"/>
    </xf>
    <xf numFmtId="0" fontId="31" fillId="13" borderId="6" xfId="0" applyFont="1" applyFill="1" applyBorder="1" applyAlignment="1">
      <alignment horizontal="left" wrapText="1" indent="1"/>
    </xf>
    <xf numFmtId="0" fontId="31" fillId="13" borderId="6" xfId="0" applyFont="1" applyFill="1" applyBorder="1" applyAlignment="1">
      <alignment horizontal="center" wrapText="1"/>
    </xf>
    <xf numFmtId="0" fontId="43" fillId="13" borderId="6" xfId="0" applyFont="1" applyFill="1" applyBorder="1" applyAlignment="1">
      <alignment horizontal="center" wrapText="1"/>
    </xf>
    <xf numFmtId="0" fontId="31" fillId="13" borderId="6" xfId="0" applyFont="1" applyFill="1" applyBorder="1" applyAlignment="1">
      <alignment horizontal="center"/>
    </xf>
    <xf numFmtId="165" fontId="31" fillId="13" borderId="6" xfId="0" applyNumberFormat="1" applyFont="1" applyFill="1" applyBorder="1" applyAlignment="1">
      <alignment horizontal="center"/>
    </xf>
    <xf numFmtId="0" fontId="31" fillId="14" borderId="5" xfId="0" applyFont="1" applyFill="1" applyBorder="1" applyAlignment="1">
      <alignment wrapText="1"/>
    </xf>
    <xf numFmtId="165" fontId="31" fillId="14" borderId="5" xfId="0" applyNumberFormat="1" applyFont="1" applyFill="1" applyBorder="1" applyAlignment="1">
      <alignment horizontal="center" wrapText="1"/>
    </xf>
    <xf numFmtId="0" fontId="43" fillId="14" borderId="6" xfId="0" applyFont="1" applyFill="1" applyBorder="1" applyAlignment="1">
      <alignment vertical="center"/>
    </xf>
    <xf numFmtId="0" fontId="32" fillId="14" borderId="6" xfId="0" applyFont="1" applyFill="1" applyBorder="1" applyAlignment="1">
      <alignment horizontal="center"/>
    </xf>
    <xf numFmtId="0" fontId="31" fillId="15" borderId="5" xfId="0" applyFont="1" applyFill="1" applyBorder="1" applyAlignment="1">
      <alignment wrapText="1"/>
    </xf>
    <xf numFmtId="165" fontId="31" fillId="15" borderId="11" xfId="0" applyNumberFormat="1" applyFont="1" applyFill="1" applyBorder="1" applyAlignment="1">
      <alignment horizontal="center" wrapText="1"/>
    </xf>
    <xf numFmtId="164" fontId="37" fillId="10" borderId="11" xfId="0" applyNumberFormat="1" applyFont="1" applyFill="1" applyBorder="1" applyAlignment="1">
      <alignment horizontal="center" vertical="center" wrapText="1"/>
    </xf>
    <xf numFmtId="0" fontId="51" fillId="0" borderId="6" xfId="0" applyFont="1" applyBorder="1" applyAlignment="1" applyProtection="1">
      <alignment horizontal="center"/>
      <protection locked="0"/>
    </xf>
    <xf numFmtId="165" fontId="32" fillId="0" borderId="30" xfId="0" applyNumberFormat="1" applyFont="1" applyBorder="1" applyAlignment="1" applyProtection="1">
      <alignment horizontal="center"/>
      <protection locked="0"/>
    </xf>
    <xf numFmtId="164" fontId="41" fillId="10" borderId="30" xfId="0" applyNumberFormat="1" applyFont="1" applyFill="1" applyBorder="1" applyAlignment="1">
      <alignment horizontal="center" vertical="center"/>
    </xf>
    <xf numFmtId="0" fontId="31" fillId="0" borderId="30" xfId="0" applyFont="1" applyBorder="1" applyAlignment="1" applyProtection="1">
      <alignment horizontal="center"/>
      <protection locked="0"/>
    </xf>
    <xf numFmtId="0" fontId="42" fillId="10" borderId="30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left" wrapText="1" indent="1"/>
    </xf>
    <xf numFmtId="165" fontId="31" fillId="16" borderId="30" xfId="0" applyNumberFormat="1" applyFont="1" applyFill="1" applyBorder="1" applyAlignment="1">
      <alignment horizontal="center"/>
    </xf>
    <xf numFmtId="0" fontId="52" fillId="15" borderId="6" xfId="0" applyFont="1" applyFill="1" applyBorder="1" applyAlignment="1">
      <alignment vertical="center"/>
    </xf>
    <xf numFmtId="0" fontId="32" fillId="15" borderId="30" xfId="0" applyFont="1" applyFill="1" applyBorder="1" applyAlignment="1">
      <alignment horizontal="center"/>
    </xf>
    <xf numFmtId="0" fontId="32" fillId="0" borderId="30" xfId="0" applyFont="1" applyBorder="1" applyAlignment="1" applyProtection="1">
      <alignment horizontal="center"/>
      <protection locked="0"/>
    </xf>
    <xf numFmtId="0" fontId="31" fillId="16" borderId="30" xfId="0" applyFont="1" applyFill="1" applyBorder="1" applyAlignment="1">
      <alignment horizontal="center" wrapText="1"/>
    </xf>
    <xf numFmtId="0" fontId="51" fillId="0" borderId="30" xfId="0" applyFont="1" applyBorder="1" applyAlignment="1" applyProtection="1">
      <alignment horizontal="center"/>
      <protection locked="0"/>
    </xf>
    <xf numFmtId="165" fontId="31" fillId="16" borderId="30" xfId="0" applyNumberFormat="1" applyFont="1" applyFill="1" applyBorder="1" applyAlignment="1">
      <alignment horizontal="center" wrapText="1"/>
    </xf>
    <xf numFmtId="0" fontId="51" fillId="0" borderId="30" xfId="0" applyFont="1" applyBorder="1" applyAlignment="1" applyProtection="1">
      <alignment horizontal="center" wrapText="1"/>
      <protection locked="0"/>
    </xf>
    <xf numFmtId="0" fontId="31" fillId="0" borderId="8" xfId="0" applyFont="1" applyBorder="1" applyAlignment="1">
      <alignment horizontal="right" vertical="center" wrapText="1"/>
    </xf>
    <xf numFmtId="0" fontId="52" fillId="0" borderId="9" xfId="0" applyFont="1" applyBorder="1" applyAlignment="1" applyProtection="1">
      <alignment vertical="top" wrapText="1"/>
      <protection locked="0"/>
    </xf>
    <xf numFmtId="0" fontId="35" fillId="0" borderId="0" xfId="0" applyFont="1"/>
    <xf numFmtId="165" fontId="31" fillId="17" borderId="8" xfId="0" applyNumberFormat="1" applyFont="1" applyFill="1" applyBorder="1" applyAlignment="1">
      <alignment horizontal="center" vertical="center" wrapText="1"/>
    </xf>
    <xf numFmtId="165" fontId="31" fillId="18" borderId="4" xfId="0" applyNumberFormat="1" applyFont="1" applyFill="1" applyBorder="1" applyAlignment="1">
      <alignment horizontal="center" vertical="center" wrapText="1"/>
    </xf>
    <xf numFmtId="0" fontId="28" fillId="6" borderId="0" xfId="0" applyFont="1" applyFill="1"/>
    <xf numFmtId="0" fontId="39" fillId="0" borderId="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165" fontId="31" fillId="15" borderId="30" xfId="0" applyNumberFormat="1" applyFont="1" applyFill="1" applyBorder="1" applyAlignment="1">
      <alignment horizontal="center" wrapText="1"/>
    </xf>
    <xf numFmtId="164" fontId="37" fillId="10" borderId="30" xfId="0" applyNumberFormat="1" applyFont="1" applyFill="1" applyBorder="1" applyAlignment="1">
      <alignment horizontal="center" vertical="center" wrapText="1"/>
    </xf>
    <xf numFmtId="165" fontId="31" fillId="13" borderId="6" xfId="0" applyNumberFormat="1" applyFont="1" applyFill="1" applyBorder="1" applyAlignment="1">
      <alignment horizontal="center" wrapText="1"/>
    </xf>
    <xf numFmtId="0" fontId="57" fillId="0" borderId="0" xfId="0" applyFont="1"/>
    <xf numFmtId="0" fontId="40" fillId="0" borderId="6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1" fillId="21" borderId="4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vertical="center" wrapText="1"/>
    </xf>
    <xf numFmtId="0" fontId="32" fillId="13" borderId="13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4" borderId="33" xfId="0" applyFont="1" applyFill="1" applyBorder="1" applyAlignment="1">
      <alignment horizontal="center" vertical="center" wrapText="1"/>
    </xf>
    <xf numFmtId="0" fontId="35" fillId="4" borderId="20" xfId="0" applyFont="1" applyFill="1" applyBorder="1" applyAlignment="1">
      <alignment horizontal="center" vertical="center" wrapText="1"/>
    </xf>
    <xf numFmtId="0" fontId="35" fillId="4" borderId="36" xfId="0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32" fillId="0" borderId="27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30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21" borderId="50" xfId="0" applyFont="1" applyFill="1" applyBorder="1" applyAlignment="1">
      <alignment horizontal="center" vertical="center" wrapText="1"/>
    </xf>
    <xf numFmtId="0" fontId="31" fillId="21" borderId="51" xfId="0" applyFont="1" applyFill="1" applyBorder="1" applyAlignment="1">
      <alignment horizontal="center" vertical="center" wrapText="1"/>
    </xf>
    <xf numFmtId="0" fontId="31" fillId="21" borderId="48" xfId="0" applyFont="1" applyFill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top" wrapText="1"/>
      <protection locked="0"/>
    </xf>
    <xf numFmtId="0" fontId="32" fillId="0" borderId="34" xfId="0" applyFont="1" applyBorder="1" applyAlignment="1" applyProtection="1">
      <alignment horizontal="center" vertical="top" wrapText="1"/>
      <protection locked="0"/>
    </xf>
    <xf numFmtId="0" fontId="32" fillId="0" borderId="35" xfId="0" applyFont="1" applyBorder="1" applyAlignment="1" applyProtection="1">
      <alignment horizontal="center" vertical="top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 applyProtection="1">
      <alignment horizontal="center"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23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18" fillId="0" borderId="4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49" fontId="43" fillId="0" borderId="0" xfId="0" applyNumberFormat="1" applyFont="1" applyAlignment="1">
      <alignment horizontal="left" vertical="center" wrapText="1"/>
    </xf>
    <xf numFmtId="0" fontId="31" fillId="14" borderId="8" xfId="0" applyFont="1" applyFill="1" applyBorder="1" applyAlignment="1">
      <alignment horizontal="center" vertical="center" wrapText="1"/>
    </xf>
    <xf numFmtId="0" fontId="40" fillId="14" borderId="23" xfId="0" applyFont="1" applyFill="1" applyBorder="1" applyAlignment="1">
      <alignment horizontal="center" vertical="center" wrapText="1"/>
    </xf>
    <xf numFmtId="0" fontId="32" fillId="12" borderId="9" xfId="0" applyFont="1" applyFill="1" applyBorder="1" applyAlignment="1">
      <alignment horizontal="center"/>
    </xf>
    <xf numFmtId="0" fontId="32" fillId="12" borderId="30" xfId="0" applyFont="1" applyFill="1" applyBorder="1" applyAlignment="1">
      <alignment horizontal="center"/>
    </xf>
    <xf numFmtId="0" fontId="31" fillId="11" borderId="8" xfId="0" applyFont="1" applyFill="1" applyBorder="1" applyAlignment="1">
      <alignment horizontal="center" vertical="center" wrapText="1"/>
    </xf>
    <xf numFmtId="0" fontId="31" fillId="11" borderId="23" xfId="0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28" fillId="0" borderId="46" xfId="0" applyFont="1" applyBorder="1" applyAlignment="1" applyProtection="1">
      <alignment horizontal="left" vertical="center" wrapText="1"/>
      <protection locked="0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49" fontId="48" fillId="0" borderId="0" xfId="0" applyNumberFormat="1" applyFont="1" applyAlignment="1">
      <alignment horizontal="left" vertical="center" wrapText="1"/>
    </xf>
    <xf numFmtId="0" fontId="31" fillId="14" borderId="38" xfId="0" applyFont="1" applyFill="1" applyBorder="1" applyAlignment="1">
      <alignment horizontal="center" vertical="center" wrapText="1"/>
    </xf>
    <xf numFmtId="0" fontId="31" fillId="14" borderId="39" xfId="0" applyFont="1" applyFill="1" applyBorder="1" applyAlignment="1">
      <alignment horizontal="center" vertical="center" wrapText="1"/>
    </xf>
    <xf numFmtId="0" fontId="31" fillId="14" borderId="45" xfId="0" applyFont="1" applyFill="1" applyBorder="1" applyAlignment="1">
      <alignment horizontal="center" vertical="center" wrapText="1"/>
    </xf>
    <xf numFmtId="0" fontId="32" fillId="0" borderId="9" xfId="0" applyFont="1" applyBorder="1" applyAlignment="1" applyProtection="1">
      <alignment horizontal="center"/>
      <protection locked="0"/>
    </xf>
    <xf numFmtId="0" fontId="32" fillId="0" borderId="30" xfId="0" applyFont="1" applyBorder="1" applyAlignment="1" applyProtection="1">
      <alignment horizontal="center"/>
      <protection locked="0"/>
    </xf>
    <xf numFmtId="0" fontId="28" fillId="0" borderId="8" xfId="0" applyFont="1" applyBorder="1" applyAlignment="1">
      <alignment horizontal="left" vertical="top" wrapText="1"/>
    </xf>
    <xf numFmtId="0" fontId="28" fillId="0" borderId="46" xfId="0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left" vertical="center" wrapText="1"/>
    </xf>
    <xf numFmtId="49" fontId="45" fillId="0" borderId="32" xfId="0" applyNumberFormat="1" applyFont="1" applyBorder="1" applyAlignment="1">
      <alignment horizontal="center" vertical="center" wrapText="1"/>
    </xf>
    <xf numFmtId="0" fontId="38" fillId="8" borderId="37" xfId="0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horizontal="center" vertical="center" wrapText="1"/>
    </xf>
    <xf numFmtId="0" fontId="38" fillId="8" borderId="44" xfId="0" applyFont="1" applyFill="1" applyBorder="1" applyAlignment="1">
      <alignment horizontal="center" vertical="center" wrapText="1"/>
    </xf>
    <xf numFmtId="0" fontId="37" fillId="6" borderId="38" xfId="0" applyFont="1" applyFill="1" applyBorder="1" applyAlignment="1">
      <alignment horizontal="center" vertical="center" wrapText="1"/>
    </xf>
    <xf numFmtId="0" fontId="37" fillId="6" borderId="39" xfId="0" applyFont="1" applyFill="1" applyBorder="1" applyAlignment="1">
      <alignment horizontal="center" vertical="center" wrapText="1"/>
    </xf>
    <xf numFmtId="0" fontId="37" fillId="6" borderId="40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46" xfId="0" applyFont="1" applyBorder="1" applyAlignment="1" applyProtection="1">
      <alignment horizontal="center" vertical="center" wrapText="1"/>
      <protection locked="0"/>
    </xf>
    <xf numFmtId="0" fontId="31" fillId="9" borderId="38" xfId="0" applyFont="1" applyFill="1" applyBorder="1" applyAlignment="1">
      <alignment horizontal="center" vertical="center" wrapText="1"/>
    </xf>
    <xf numFmtId="0" fontId="31" fillId="9" borderId="39" xfId="0" applyFont="1" applyFill="1" applyBorder="1" applyAlignment="1">
      <alignment horizontal="center" vertical="center" wrapText="1"/>
    </xf>
    <xf numFmtId="0" fontId="31" fillId="9" borderId="45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165" fontId="32" fillId="18" borderId="10" xfId="0" applyNumberFormat="1" applyFont="1" applyFill="1" applyBorder="1" applyAlignment="1">
      <alignment horizontal="center"/>
    </xf>
    <xf numFmtId="0" fontId="32" fillId="18" borderId="54" xfId="0" applyFont="1" applyFill="1" applyBorder="1" applyAlignment="1">
      <alignment horizontal="center"/>
    </xf>
    <xf numFmtId="0" fontId="31" fillId="0" borderId="9" xfId="0" applyFont="1" applyBorder="1" applyAlignment="1" applyProtection="1">
      <alignment horizontal="center"/>
      <protection locked="0"/>
    </xf>
    <xf numFmtId="0" fontId="31" fillId="0" borderId="53" xfId="0" applyFont="1" applyBorder="1" applyAlignment="1" applyProtection="1">
      <alignment horizontal="center"/>
      <protection locked="0"/>
    </xf>
    <xf numFmtId="0" fontId="31" fillId="0" borderId="31" xfId="0" applyFont="1" applyBorder="1" applyAlignment="1" applyProtection="1">
      <alignment horizontal="center"/>
      <protection locked="0"/>
    </xf>
    <xf numFmtId="0" fontId="31" fillId="0" borderId="55" xfId="0" applyFont="1" applyBorder="1" applyAlignment="1" applyProtection="1">
      <alignment horizontal="center"/>
      <protection locked="0"/>
    </xf>
    <xf numFmtId="165" fontId="31" fillId="17" borderId="8" xfId="0" applyNumberFormat="1" applyFont="1" applyFill="1" applyBorder="1" applyAlignment="1">
      <alignment horizontal="center" vertical="center" wrapText="1"/>
    </xf>
    <xf numFmtId="0" fontId="31" fillId="17" borderId="52" xfId="0" applyFont="1" applyFill="1" applyBorder="1" applyAlignment="1">
      <alignment horizontal="center" vertical="center" wrapText="1"/>
    </xf>
    <xf numFmtId="49" fontId="45" fillId="0" borderId="34" xfId="0" applyNumberFormat="1" applyFont="1" applyBorder="1" applyAlignment="1">
      <alignment horizontal="center" vertical="center" wrapText="1"/>
    </xf>
    <xf numFmtId="0" fontId="31" fillId="15" borderId="8" xfId="0" applyFont="1" applyFill="1" applyBorder="1" applyAlignment="1">
      <alignment horizontal="center" vertical="center" wrapText="1"/>
    </xf>
    <xf numFmtId="0" fontId="31" fillId="15" borderId="52" xfId="0" applyFont="1" applyFill="1" applyBorder="1" applyAlignment="1">
      <alignment horizontal="center" vertical="center" wrapText="1"/>
    </xf>
    <xf numFmtId="0" fontId="37" fillId="19" borderId="38" xfId="0" applyFont="1" applyFill="1" applyBorder="1" applyAlignment="1">
      <alignment horizontal="center" vertical="center" wrapText="1"/>
    </xf>
    <xf numFmtId="0" fontId="37" fillId="19" borderId="39" xfId="0" applyFont="1" applyFill="1" applyBorder="1" applyAlignment="1">
      <alignment horizontal="center" vertical="center" wrapText="1"/>
    </xf>
    <xf numFmtId="0" fontId="37" fillId="19" borderId="45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56" fillId="20" borderId="38" xfId="0" applyFont="1" applyFill="1" applyBorder="1" applyAlignment="1">
      <alignment horizontal="center" vertical="center" wrapText="1"/>
    </xf>
    <xf numFmtId="0" fontId="56" fillId="20" borderId="39" xfId="0" applyFont="1" applyFill="1" applyBorder="1" applyAlignment="1">
      <alignment horizontal="center" vertical="center" wrapText="1"/>
    </xf>
    <xf numFmtId="0" fontId="56" fillId="20" borderId="45" xfId="0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/>
    </xf>
    <xf numFmtId="165" fontId="31" fillId="17" borderId="27" xfId="0" applyNumberFormat="1" applyFont="1" applyFill="1" applyBorder="1" applyAlignment="1">
      <alignment horizontal="center" vertical="center" wrapText="1"/>
    </xf>
    <xf numFmtId="0" fontId="31" fillId="17" borderId="57" xfId="0" applyFont="1" applyFill="1" applyBorder="1" applyAlignment="1">
      <alignment horizontal="center" vertical="center" wrapText="1"/>
    </xf>
    <xf numFmtId="49" fontId="48" fillId="0" borderId="42" xfId="0" applyNumberFormat="1" applyFont="1" applyBorder="1" applyAlignment="1">
      <alignment horizontal="left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left" vertical="top" wrapText="1"/>
    </xf>
    <xf numFmtId="0" fontId="28" fillId="0" borderId="49" xfId="0" applyFont="1" applyBorder="1" applyAlignment="1">
      <alignment horizontal="left" vertical="top" wrapText="1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center" wrapText="1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31" fillId="0" borderId="0" xfId="0" applyFont="1" applyFill="1" applyAlignment="1">
      <alignment vertical="center" wrapText="1"/>
    </xf>
    <xf numFmtId="0" fontId="34" fillId="0" borderId="38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0" fillId="9" borderId="7" xfId="0" applyFont="1" applyFill="1" applyBorder="1" applyAlignment="1">
      <alignment vertical="center" wrapText="1"/>
    </xf>
    <xf numFmtId="0" fontId="31" fillId="9" borderId="7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2" fillId="9" borderId="18" xfId="0" applyFont="1" applyFill="1" applyBorder="1" applyAlignment="1">
      <alignment vertical="center" wrapText="1"/>
    </xf>
    <xf numFmtId="0" fontId="32" fillId="10" borderId="22" xfId="0" applyFont="1" applyFill="1" applyBorder="1" applyAlignment="1">
      <alignment horizontal="left" vertical="center" wrapText="1"/>
    </xf>
    <xf numFmtId="0" fontId="59" fillId="10" borderId="22" xfId="0" applyFont="1" applyFill="1" applyBorder="1" applyAlignment="1">
      <alignment horizontal="left" vertical="center" wrapText="1"/>
    </xf>
    <xf numFmtId="0" fontId="59" fillId="9" borderId="18" xfId="0" applyFont="1" applyFill="1" applyBorder="1" applyAlignment="1">
      <alignment vertical="center" wrapText="1"/>
    </xf>
    <xf numFmtId="0" fontId="31" fillId="14" borderId="7" xfId="0" applyFont="1" applyFill="1" applyBorder="1" applyAlignment="1">
      <alignment vertical="center" wrapText="1"/>
    </xf>
    <xf numFmtId="0" fontId="32" fillId="14" borderId="22" xfId="0" applyFont="1" applyFill="1" applyBorder="1" applyAlignment="1">
      <alignment horizontal="left" vertical="center" wrapText="1"/>
    </xf>
    <xf numFmtId="0" fontId="32" fillId="14" borderId="18" xfId="0" applyFont="1" applyFill="1" applyBorder="1" applyAlignment="1">
      <alignment vertical="center" wrapText="1"/>
    </xf>
    <xf numFmtId="0" fontId="32" fillId="9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204107</xdr:colOff>
      <xdr:row>0</xdr:row>
      <xdr:rowOff>373165</xdr:rowOff>
    </xdr:from>
    <xdr:to>
      <xdr:col>5</xdr:col>
      <xdr:colOff>830035</xdr:colOff>
      <xdr:row>0</xdr:row>
      <xdr:rowOff>1211034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32617A1-4B57-364A-B3DF-6F7215315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536" y="373165"/>
          <a:ext cx="1728106" cy="8378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1847288</xdr:colOff>
      <xdr:row>6</xdr:row>
      <xdr:rowOff>152400</xdr:rowOff>
    </xdr:from>
    <xdr:to>
      <xdr:col>5</xdr:col>
      <xdr:colOff>625846</xdr:colOff>
      <xdr:row>9</xdr:row>
      <xdr:rowOff>107198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3" y="4038600"/>
          <a:ext cx="2150408" cy="1326398"/>
          <a:chOff x="7664822" y="2857500"/>
          <a:chExt cx="1747309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879258" y="2891275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0</xdr:row>
      <xdr:rowOff>447674</xdr:rowOff>
    </xdr:from>
    <xdr:to>
      <xdr:col>2</xdr:col>
      <xdr:colOff>1734145</xdr:colOff>
      <xdr:row>0</xdr:row>
      <xdr:rowOff>1219199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F6F4578-6D54-585D-EDF3-2364C84A3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447674"/>
          <a:ext cx="1591270" cy="77152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15</xdr:row>
      <xdr:rowOff>123825</xdr:rowOff>
    </xdr:from>
    <xdr:to>
      <xdr:col>4</xdr:col>
      <xdr:colOff>219075</xdr:colOff>
      <xdr:row>32</xdr:row>
      <xdr:rowOff>161925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54AE47B1-3394-FD77-8994-FBC0A031E294}"/>
            </a:ext>
          </a:extLst>
        </xdr:cNvPr>
        <xdr:cNvSpPr/>
      </xdr:nvSpPr>
      <xdr:spPr>
        <a:xfrm>
          <a:off x="7791450" y="7258050"/>
          <a:ext cx="742950" cy="4152900"/>
        </a:xfrm>
        <a:prstGeom prst="rightBrace">
          <a:avLst>
            <a:gd name="adj1" fmla="val 8333"/>
            <a:gd name="adj2" fmla="val 52294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342900</xdr:colOff>
      <xdr:row>20</xdr:row>
      <xdr:rowOff>95250</xdr:rowOff>
    </xdr:from>
    <xdr:to>
      <xdr:col>8</xdr:col>
      <xdr:colOff>409575</xdr:colOff>
      <xdr:row>27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AEA0B41-83CA-8504-E4F0-1FA011DF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8601075"/>
          <a:ext cx="3114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6</xdr:row>
      <xdr:rowOff>123825</xdr:rowOff>
    </xdr:from>
    <xdr:to>
      <xdr:col>6</xdr:col>
      <xdr:colOff>215713</xdr:colOff>
      <xdr:row>9</xdr:row>
      <xdr:rowOff>281689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696200" y="3867150"/>
          <a:ext cx="2358838" cy="1462789"/>
          <a:chOff x="7664822" y="2857500"/>
          <a:chExt cx="1909304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8041253" y="2891765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361950</xdr:colOff>
      <xdr:row>15</xdr:row>
      <xdr:rowOff>152400</xdr:rowOff>
    </xdr:from>
    <xdr:to>
      <xdr:col>4</xdr:col>
      <xdr:colOff>342900</xdr:colOff>
      <xdr:row>32</xdr:row>
      <xdr:rowOff>180975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2AD89FD-4073-AFBF-DE83-80FB5CF64D4F}"/>
            </a:ext>
          </a:extLst>
        </xdr:cNvPr>
        <xdr:cNvSpPr/>
      </xdr:nvSpPr>
      <xdr:spPr>
        <a:xfrm>
          <a:off x="7915275" y="6943725"/>
          <a:ext cx="742950" cy="414337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552450</xdr:colOff>
      <xdr:row>20</xdr:row>
      <xdr:rowOff>133350</xdr:rowOff>
    </xdr:from>
    <xdr:to>
      <xdr:col>8</xdr:col>
      <xdr:colOff>619125</xdr:colOff>
      <xdr:row>27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AEA0B41-83CA-8504-E4F0-1FA011DF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8296275"/>
          <a:ext cx="3114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</xdr:colOff>
      <xdr:row>6</xdr:row>
      <xdr:rowOff>114300</xdr:rowOff>
    </xdr:from>
    <xdr:to>
      <xdr:col>5</xdr:col>
      <xdr:colOff>565899</xdr:colOff>
      <xdr:row>9</xdr:row>
      <xdr:rowOff>86662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7" y="4029075"/>
          <a:ext cx="2089897" cy="1334437"/>
          <a:chOff x="7664822" y="2857500"/>
          <a:chExt cx="1786815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18764" y="3025617"/>
            <a:ext cx="1532873" cy="2651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15</xdr:row>
      <xdr:rowOff>142875</xdr:rowOff>
    </xdr:from>
    <xdr:to>
      <xdr:col>3</xdr:col>
      <xdr:colOff>695325</xdr:colOff>
      <xdr:row>32</xdr:row>
      <xdr:rowOff>133350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56D81770-8B1B-F503-D2D6-25A40E0291ED}"/>
            </a:ext>
          </a:extLst>
        </xdr:cNvPr>
        <xdr:cNvSpPr/>
      </xdr:nvSpPr>
      <xdr:spPr>
        <a:xfrm>
          <a:off x="7724775" y="7305675"/>
          <a:ext cx="523875" cy="410527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104775</xdr:colOff>
      <xdr:row>20</xdr:row>
      <xdr:rowOff>38100</xdr:rowOff>
    </xdr:from>
    <xdr:to>
      <xdr:col>8</xdr:col>
      <xdr:colOff>171450</xdr:colOff>
      <xdr:row>26</xdr:row>
      <xdr:rowOff>171450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AEA0B41-83CA-8504-E4F0-1FA011DF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8572500"/>
          <a:ext cx="3114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0</xdr:row>
      <xdr:rowOff>485775</xdr:rowOff>
    </xdr:from>
    <xdr:to>
      <xdr:col>2</xdr:col>
      <xdr:colOff>1713309</xdr:colOff>
      <xdr:row>0</xdr:row>
      <xdr:rowOff>1228725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0D80B3E-6F9D-E2DF-B146-428B1C84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85775"/>
          <a:ext cx="1532334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104775</xdr:rowOff>
    </xdr:from>
    <xdr:to>
      <xdr:col>5</xdr:col>
      <xdr:colOff>584945</xdr:colOff>
      <xdr:row>9</xdr:row>
      <xdr:rowOff>111737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4" y="4067175"/>
          <a:ext cx="2108946" cy="1121387"/>
          <a:chOff x="7664822" y="2857500"/>
          <a:chExt cx="180310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35051" y="2969368"/>
            <a:ext cx="1532873" cy="27662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</xdr:colOff>
      <xdr:row>6</xdr:row>
      <xdr:rowOff>190500</xdr:rowOff>
    </xdr:from>
    <xdr:to>
      <xdr:col>5</xdr:col>
      <xdr:colOff>594474</xdr:colOff>
      <xdr:row>9</xdr:row>
      <xdr:rowOff>95343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7" y="4029075"/>
          <a:ext cx="2118472" cy="1143093"/>
          <a:chOff x="7664822" y="2857500"/>
          <a:chExt cx="181124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43195" y="3039926"/>
            <a:ext cx="1532873" cy="235237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210741</xdr:colOff>
      <xdr:row>0</xdr:row>
      <xdr:rowOff>390525</xdr:rowOff>
    </xdr:from>
    <xdr:to>
      <xdr:col>2</xdr:col>
      <xdr:colOff>1743075</xdr:colOff>
      <xdr:row>0</xdr:row>
      <xdr:rowOff>1133475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40F2ABB-024B-BC32-4619-1F5F5DA4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6216" y="390525"/>
          <a:ext cx="1532334" cy="742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133350</xdr:rowOff>
    </xdr:from>
    <xdr:to>
      <xdr:col>5</xdr:col>
      <xdr:colOff>556370</xdr:colOff>
      <xdr:row>9</xdr:row>
      <xdr:rowOff>81838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4" y="3981450"/>
          <a:ext cx="2080371" cy="1148638"/>
          <a:chOff x="7664822" y="2857500"/>
          <a:chExt cx="1778671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10620" y="3024671"/>
            <a:ext cx="1532873" cy="225548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0</xdr:row>
      <xdr:rowOff>280265</xdr:rowOff>
    </xdr:from>
    <xdr:to>
      <xdr:col>2</xdr:col>
      <xdr:colOff>1619250</xdr:colOff>
      <xdr:row>0</xdr:row>
      <xdr:rowOff>1019174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A363741-81A7-11D8-0277-6D8328923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280265"/>
          <a:ext cx="1524000" cy="73890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152400</xdr:rowOff>
    </xdr:from>
    <xdr:to>
      <xdr:col>5</xdr:col>
      <xdr:colOff>699245</xdr:colOff>
      <xdr:row>9</xdr:row>
      <xdr:rowOff>104984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4" y="4029075"/>
          <a:ext cx="2223246" cy="1133684"/>
          <a:chOff x="7664822" y="2857500"/>
          <a:chExt cx="190082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8032775" y="3026857"/>
            <a:ext cx="1532873" cy="22871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6</xdr:row>
      <xdr:rowOff>95250</xdr:rowOff>
    </xdr:from>
    <xdr:to>
      <xdr:col>6</xdr:col>
      <xdr:colOff>89648</xdr:colOff>
      <xdr:row>9</xdr:row>
      <xdr:rowOff>227965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696201" y="4010025"/>
          <a:ext cx="2232772" cy="1228090"/>
          <a:chOff x="7664822" y="2857500"/>
          <a:chExt cx="1908970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8040919" y="2988862"/>
            <a:ext cx="1532873" cy="24632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0</xdr:row>
      <xdr:rowOff>472786</xdr:rowOff>
    </xdr:from>
    <xdr:to>
      <xdr:col>2</xdr:col>
      <xdr:colOff>1714500</xdr:colOff>
      <xdr:row>0</xdr:row>
      <xdr:rowOff>1276350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C37994F-D981-1A46-2038-3BAC07622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472786"/>
          <a:ext cx="1657350" cy="803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238125</xdr:rowOff>
    </xdr:from>
    <xdr:to>
      <xdr:col>5</xdr:col>
      <xdr:colOff>575422</xdr:colOff>
      <xdr:row>9</xdr:row>
      <xdr:rowOff>98238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4086225"/>
          <a:ext cx="2099422" cy="1107888"/>
          <a:chOff x="7664822" y="2857500"/>
          <a:chExt cx="1794959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26908" y="3019543"/>
            <a:ext cx="1532873" cy="22481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0</xdr:row>
      <xdr:rowOff>382443</xdr:rowOff>
    </xdr:from>
    <xdr:to>
      <xdr:col>2</xdr:col>
      <xdr:colOff>1809750</xdr:colOff>
      <xdr:row>0</xdr:row>
      <xdr:rowOff>1038225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7EF29F3-354E-F669-97E9-CCF5FD867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82443"/>
          <a:ext cx="1352550" cy="6557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180975</xdr:rowOff>
    </xdr:from>
    <xdr:to>
      <xdr:col>5</xdr:col>
      <xdr:colOff>661147</xdr:colOff>
      <xdr:row>9</xdr:row>
      <xdr:rowOff>146948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4086225"/>
          <a:ext cx="2185147" cy="1070873"/>
          <a:chOff x="7664822" y="2857500"/>
          <a:chExt cx="186825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8000201" y="3015873"/>
            <a:ext cx="1532873" cy="26194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0</xdr:row>
      <xdr:rowOff>476250</xdr:rowOff>
    </xdr:from>
    <xdr:to>
      <xdr:col>2</xdr:col>
      <xdr:colOff>1637109</xdr:colOff>
      <xdr:row>0</xdr:row>
      <xdr:rowOff>1219200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EB3C968-2F63-C40E-6F98-8BBED25F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476250"/>
          <a:ext cx="153233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154781</xdr:colOff>
      <xdr:row>0</xdr:row>
      <xdr:rowOff>303067</xdr:rowOff>
    </xdr:from>
    <xdr:to>
      <xdr:col>2</xdr:col>
      <xdr:colOff>1690687</xdr:colOff>
      <xdr:row>0</xdr:row>
      <xdr:rowOff>1047749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491FF7-AFB1-1B59-F0D4-A59A53AB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303067"/>
          <a:ext cx="1535906" cy="7446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84667</xdr:rowOff>
    </xdr:from>
    <xdr:to>
      <xdr:col>5</xdr:col>
      <xdr:colOff>557429</xdr:colOff>
      <xdr:row>9</xdr:row>
      <xdr:rowOff>263536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62849" y="4000500"/>
          <a:ext cx="2085663" cy="1258369"/>
          <a:chOff x="7664822" y="2857500"/>
          <a:chExt cx="177955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11507" y="3031473"/>
            <a:ext cx="1532873" cy="24895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14076</xdr:colOff>
      <xdr:row>0</xdr:row>
      <xdr:rowOff>423334</xdr:rowOff>
    </xdr:from>
    <xdr:to>
      <xdr:col>2</xdr:col>
      <xdr:colOff>1612899</xdr:colOff>
      <xdr:row>0</xdr:row>
      <xdr:rowOff>1199091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79927B0-C191-45BE-73BB-BA5A1ED8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9076" y="423334"/>
          <a:ext cx="1598823" cy="77575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104775</xdr:rowOff>
    </xdr:from>
    <xdr:to>
      <xdr:col>5</xdr:col>
      <xdr:colOff>699245</xdr:colOff>
      <xdr:row>9</xdr:row>
      <xdr:rowOff>122106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4" y="3962400"/>
          <a:ext cx="2223246" cy="1198431"/>
          <a:chOff x="7664822" y="2857500"/>
          <a:chExt cx="190082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8032775" y="3005523"/>
            <a:ext cx="1532873" cy="24919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0</xdr:row>
      <xdr:rowOff>172893</xdr:rowOff>
    </xdr:from>
    <xdr:to>
      <xdr:col>2</xdr:col>
      <xdr:colOff>1685924</xdr:colOff>
      <xdr:row>0</xdr:row>
      <xdr:rowOff>981074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7CF756B-D22E-2F01-4082-6998C4CF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172893"/>
          <a:ext cx="1666874" cy="8081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67318"/>
          <a:ext cx="2071968" cy="265803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457200</xdr:rowOff>
    </xdr:from>
    <xdr:to>
      <xdr:col>2</xdr:col>
      <xdr:colOff>1725145</xdr:colOff>
      <xdr:row>0</xdr:row>
      <xdr:rowOff>1247775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62090" y="459441"/>
          <a:ext cx="14679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76200</xdr:rowOff>
    </xdr:from>
    <xdr:to>
      <xdr:col>6</xdr:col>
      <xdr:colOff>17930</xdr:colOff>
      <xdr:row>10</xdr:row>
      <xdr:rowOff>0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0943" y="3969544"/>
          <a:ext cx="2301550" cy="1769269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114295</xdr:colOff>
      <xdr:row>16</xdr:row>
      <xdr:rowOff>121920</xdr:rowOff>
    </xdr:from>
    <xdr:to>
      <xdr:col>3</xdr:col>
      <xdr:colOff>507909</xdr:colOff>
      <xdr:row>35</xdr:row>
      <xdr:rowOff>83820</xdr:rowOff>
    </xdr:to>
    <xdr:sp macro="" textlink="">
      <xdr:nvSpPr>
        <xdr:cNvPr id="33" name="Accolade fermant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7667620" y="7456170"/>
          <a:ext cx="393614" cy="4533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0</xdr:col>
      <xdr:colOff>190500</xdr:colOff>
      <xdr:row>0</xdr:row>
      <xdr:rowOff>33618</xdr:rowOff>
    </xdr:from>
    <xdr:to>
      <xdr:col>0</xdr:col>
      <xdr:colOff>1338623</xdr:colOff>
      <xdr:row>0</xdr:row>
      <xdr:rowOff>1038226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8"/>
          <a:ext cx="1148123" cy="1004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21</xdr:row>
      <xdr:rowOff>57150</xdr:rowOff>
    </xdr:from>
    <xdr:to>
      <xdr:col>8</xdr:col>
      <xdr:colOff>76200</xdr:colOff>
      <xdr:row>27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EA0B41-83CA-8504-E4F0-1FA011DF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8763000"/>
          <a:ext cx="3114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133349</xdr:colOff>
      <xdr:row>0</xdr:row>
      <xdr:rowOff>276225</xdr:rowOff>
    </xdr:from>
    <xdr:to>
      <xdr:col>2</xdr:col>
      <xdr:colOff>1704974</xdr:colOff>
      <xdr:row>0</xdr:row>
      <xdr:rowOff>1038225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E9EE43-9EFB-9E92-E079-E88A7AEA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276225"/>
          <a:ext cx="1571625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1847848</xdr:colOff>
      <xdr:row>6</xdr:row>
      <xdr:rowOff>76200</xdr:rowOff>
    </xdr:from>
    <xdr:to>
      <xdr:col>6</xdr:col>
      <xdr:colOff>206189</xdr:colOff>
      <xdr:row>10</xdr:row>
      <xdr:rowOff>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62848" y="4150783"/>
          <a:ext cx="2496424" cy="1881717"/>
          <a:chOff x="7664822" y="2857500"/>
          <a:chExt cx="1744658" cy="578521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77" y="2999482"/>
            <a:ext cx="1507003" cy="43653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626745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81383" y="7921837"/>
          <a:ext cx="3560445" cy="6343650"/>
          <a:chOff x="7732059" y="5468471"/>
          <a:chExt cx="35436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200781" y="7804698"/>
            <a:ext cx="3074914" cy="117722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100" b="1">
                <a:solidFill>
                  <a:sysClr val="windowText" lastClr="000000"/>
                </a:solidFill>
              </a:rPr>
              <a:t>POUR INSÉRER UNE LIGNE DE DEPENSES : </a:t>
            </a:r>
            <a:r>
              <a:rPr lang="fr-FR" sz="11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: Se placer entre 2 lignes "à détailler" pour ne pas modifier les formules</a:t>
            </a:r>
            <a:endParaRPr lang="fr-FR" sz="1100" b="1">
              <a:solidFill>
                <a:sysClr val="windowText" lastClr="000000"/>
              </a:solidFill>
            </a:endParaRP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0</xdr:row>
      <xdr:rowOff>508122</xdr:rowOff>
    </xdr:from>
    <xdr:to>
      <xdr:col>2</xdr:col>
      <xdr:colOff>1760008</xdr:colOff>
      <xdr:row>0</xdr:row>
      <xdr:rowOff>1313391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CBCD43-C587-1D9D-5B25-D821C8E74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508122"/>
          <a:ext cx="1664758" cy="8052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57150</xdr:rowOff>
    </xdr:from>
    <xdr:to>
      <xdr:col>5</xdr:col>
      <xdr:colOff>726140</xdr:colOff>
      <xdr:row>10</xdr:row>
      <xdr:rowOff>0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550943" y="4069556"/>
          <a:ext cx="2247760" cy="164544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0</xdr:row>
      <xdr:rowOff>300181</xdr:rowOff>
    </xdr:from>
    <xdr:to>
      <xdr:col>2</xdr:col>
      <xdr:colOff>1809750</xdr:colOff>
      <xdr:row>0</xdr:row>
      <xdr:rowOff>1066799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8B2B25-8982-76F4-1C3A-B9A992FA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300181"/>
          <a:ext cx="1581150" cy="766618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15</xdr:row>
      <xdr:rowOff>123825</xdr:rowOff>
    </xdr:from>
    <xdr:to>
      <xdr:col>3</xdr:col>
      <xdr:colOff>638175</xdr:colOff>
      <xdr:row>32</xdr:row>
      <xdr:rowOff>171450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6FC540F9-2373-3C92-806A-F86B1B71B80A}"/>
            </a:ext>
          </a:extLst>
        </xdr:cNvPr>
        <xdr:cNvSpPr/>
      </xdr:nvSpPr>
      <xdr:spPr>
        <a:xfrm>
          <a:off x="7696200" y="7229475"/>
          <a:ext cx="495300" cy="4162425"/>
        </a:xfrm>
        <a:prstGeom prst="rightBrace">
          <a:avLst>
            <a:gd name="adj1" fmla="val 8333"/>
            <a:gd name="adj2" fmla="val 50915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66675</xdr:colOff>
      <xdr:row>20</xdr:row>
      <xdr:rowOff>142875</xdr:rowOff>
    </xdr:from>
    <xdr:to>
      <xdr:col>8</xdr:col>
      <xdr:colOff>134001</xdr:colOff>
      <xdr:row>27</xdr:row>
      <xdr:rowOff>48519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9F2CD34-6D4E-CB81-52E6-60504CD8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8620125"/>
          <a:ext cx="3115326" cy="15058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6</xdr:row>
      <xdr:rowOff>200025</xdr:rowOff>
    </xdr:from>
    <xdr:to>
      <xdr:col>6</xdr:col>
      <xdr:colOff>46505</xdr:colOff>
      <xdr:row>10</xdr:row>
      <xdr:rowOff>43254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633758" y="4105275"/>
          <a:ext cx="2265830" cy="140956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0</xdr:row>
      <xdr:rowOff>427182</xdr:rowOff>
    </xdr:from>
    <xdr:to>
      <xdr:col>2</xdr:col>
      <xdr:colOff>1743075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41E9E7A-CE63-A031-B3ED-0F4399847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427182"/>
          <a:ext cx="1476375" cy="715818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15</xdr:row>
      <xdr:rowOff>161925</xdr:rowOff>
    </xdr:from>
    <xdr:to>
      <xdr:col>3</xdr:col>
      <xdr:colOff>733425</xdr:colOff>
      <xdr:row>33</xdr:row>
      <xdr:rowOff>219075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D872C062-D2AA-258E-8236-44453A23D4CC}"/>
            </a:ext>
          </a:extLst>
        </xdr:cNvPr>
        <xdr:cNvSpPr/>
      </xdr:nvSpPr>
      <xdr:spPr>
        <a:xfrm>
          <a:off x="7781925" y="6553200"/>
          <a:ext cx="504825" cy="440055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76200</xdr:colOff>
      <xdr:row>21</xdr:row>
      <xdr:rowOff>76200</xdr:rowOff>
    </xdr:from>
    <xdr:to>
      <xdr:col>8</xdr:col>
      <xdr:colOff>143526</xdr:colOff>
      <xdr:row>27</xdr:row>
      <xdr:rowOff>210443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402AFC1-5A0B-9470-782B-912811C7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1525" y="8067675"/>
          <a:ext cx="3115326" cy="15058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104214</xdr:colOff>
      <xdr:row>6</xdr:row>
      <xdr:rowOff>133350</xdr:rowOff>
    </xdr:from>
    <xdr:to>
      <xdr:col>6</xdr:col>
      <xdr:colOff>95810</xdr:colOff>
      <xdr:row>9</xdr:row>
      <xdr:rowOff>304571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671297" y="3932767"/>
          <a:ext cx="2277596" cy="1472971"/>
          <a:chOff x="7664822" y="2857500"/>
          <a:chExt cx="177052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77" y="291767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72031</xdr:colOff>
      <xdr:row>0</xdr:row>
      <xdr:rowOff>304799</xdr:rowOff>
    </xdr:from>
    <xdr:to>
      <xdr:col>2</xdr:col>
      <xdr:colOff>1781174</xdr:colOff>
      <xdr:row>0</xdr:row>
      <xdr:rowOff>1133474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A7B90C4-A1E0-33DC-23D8-0457B7C5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506" y="304799"/>
          <a:ext cx="1709143" cy="828675"/>
        </a:xfrm>
        <a:prstGeom prst="rect">
          <a:avLst/>
        </a:prstGeom>
      </xdr:spPr>
    </xdr:pic>
    <xdr:clientData/>
  </xdr:twoCellAnchor>
  <xdr:twoCellAnchor>
    <xdr:from>
      <xdr:col>3</xdr:col>
      <xdr:colOff>257175</xdr:colOff>
      <xdr:row>15</xdr:row>
      <xdr:rowOff>161925</xdr:rowOff>
    </xdr:from>
    <xdr:to>
      <xdr:col>3</xdr:col>
      <xdr:colOff>685800</xdr:colOff>
      <xdr:row>33</xdr:row>
      <xdr:rowOff>161925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12E490A7-904F-5D52-52BC-09F4B85933F3}"/>
            </a:ext>
          </a:extLst>
        </xdr:cNvPr>
        <xdr:cNvSpPr/>
      </xdr:nvSpPr>
      <xdr:spPr>
        <a:xfrm>
          <a:off x="7810500" y="7067550"/>
          <a:ext cx="428625" cy="43434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66675</xdr:colOff>
      <xdr:row>21</xdr:row>
      <xdr:rowOff>0</xdr:rowOff>
    </xdr:from>
    <xdr:to>
      <xdr:col>8</xdr:col>
      <xdr:colOff>133350</xdr:colOff>
      <xdr:row>27</xdr:row>
      <xdr:rowOff>133350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AEA0B41-83CA-8504-E4F0-1FA011DF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8505825"/>
          <a:ext cx="3114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153522</xdr:colOff>
      <xdr:row>6</xdr:row>
      <xdr:rowOff>161924</xdr:rowOff>
    </xdr:from>
    <xdr:to>
      <xdr:col>6</xdr:col>
      <xdr:colOff>16251</xdr:colOff>
      <xdr:row>9</xdr:row>
      <xdr:rowOff>279881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720605" y="3961341"/>
          <a:ext cx="2148729" cy="1409123"/>
          <a:chOff x="7664822" y="2857500"/>
          <a:chExt cx="174729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879241" y="2906674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211931</xdr:colOff>
      <xdr:row>0</xdr:row>
      <xdr:rowOff>304800</xdr:rowOff>
    </xdr:from>
    <xdr:to>
      <xdr:col>2</xdr:col>
      <xdr:colOff>1704975</xdr:colOff>
      <xdr:row>0</xdr:row>
      <xdr:rowOff>1028700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C6BAA40-6540-F609-52EE-E95DC0891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7406" y="304800"/>
          <a:ext cx="1493044" cy="723900"/>
        </a:xfrm>
        <a:prstGeom prst="rect">
          <a:avLst/>
        </a:prstGeom>
      </xdr:spPr>
    </xdr:pic>
    <xdr:clientData/>
  </xdr:twoCellAnchor>
  <xdr:twoCellAnchor>
    <xdr:from>
      <xdr:col>3</xdr:col>
      <xdr:colOff>247649</xdr:colOff>
      <xdr:row>15</xdr:row>
      <xdr:rowOff>180975</xdr:rowOff>
    </xdr:from>
    <xdr:to>
      <xdr:col>4</xdr:col>
      <xdr:colOff>28574</xdr:colOff>
      <xdr:row>32</xdr:row>
      <xdr:rowOff>114300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EC56E768-7688-8A58-963A-4F0D609C7BDD}"/>
            </a:ext>
          </a:extLst>
        </xdr:cNvPr>
        <xdr:cNvSpPr/>
      </xdr:nvSpPr>
      <xdr:spPr>
        <a:xfrm>
          <a:off x="7800974" y="7134225"/>
          <a:ext cx="542925" cy="40481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66675</xdr:colOff>
      <xdr:row>20</xdr:row>
      <xdr:rowOff>171450</xdr:rowOff>
    </xdr:from>
    <xdr:to>
      <xdr:col>8</xdr:col>
      <xdr:colOff>133350</xdr:colOff>
      <xdr:row>27</xdr:row>
      <xdr:rowOff>76200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AEA0B41-83CA-8504-E4F0-1FA011DF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8496300"/>
          <a:ext cx="3114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146957</xdr:colOff>
      <xdr:row>6</xdr:row>
      <xdr:rowOff>136071</xdr:rowOff>
    </xdr:from>
    <xdr:to>
      <xdr:col>5</xdr:col>
      <xdr:colOff>752795</xdr:colOff>
      <xdr:row>9</xdr:row>
      <xdr:rowOff>272724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698921" y="4014107"/>
          <a:ext cx="2125303" cy="1463349"/>
          <a:chOff x="7664822" y="2857500"/>
          <a:chExt cx="1789625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21574" y="2883853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22678</xdr:colOff>
      <xdr:row>0</xdr:row>
      <xdr:rowOff>323684</xdr:rowOff>
    </xdr:from>
    <xdr:to>
      <xdr:col>2</xdr:col>
      <xdr:colOff>1703160</xdr:colOff>
      <xdr:row>0</xdr:row>
      <xdr:rowOff>1138463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084A0CB-1B26-EB73-A200-E13BACB9D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339" y="323684"/>
          <a:ext cx="1680482" cy="814779"/>
        </a:xfrm>
        <a:prstGeom prst="rect">
          <a:avLst/>
        </a:prstGeom>
      </xdr:spPr>
    </xdr:pic>
    <xdr:clientData/>
  </xdr:twoCellAnchor>
  <xdr:twoCellAnchor>
    <xdr:from>
      <xdr:col>3</xdr:col>
      <xdr:colOff>226786</xdr:colOff>
      <xdr:row>15</xdr:row>
      <xdr:rowOff>136071</xdr:rowOff>
    </xdr:from>
    <xdr:to>
      <xdr:col>4</xdr:col>
      <xdr:colOff>11340</xdr:colOff>
      <xdr:row>33</xdr:row>
      <xdr:rowOff>147411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8588F5EA-F9D9-21F1-7AC5-7886EDA2EB0C}"/>
            </a:ext>
          </a:extLst>
        </xdr:cNvPr>
        <xdr:cNvSpPr/>
      </xdr:nvSpPr>
      <xdr:spPr>
        <a:xfrm>
          <a:off x="7778750" y="7189107"/>
          <a:ext cx="544286" cy="4320268"/>
        </a:xfrm>
        <a:prstGeom prst="rightBrace">
          <a:avLst>
            <a:gd name="adj1" fmla="val 8333"/>
            <a:gd name="adj2" fmla="val 50787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317500</xdr:colOff>
      <xdr:row>21</xdr:row>
      <xdr:rowOff>34018</xdr:rowOff>
    </xdr:from>
    <xdr:to>
      <xdr:col>8</xdr:col>
      <xdr:colOff>393246</xdr:colOff>
      <xdr:row>27</xdr:row>
      <xdr:rowOff>178254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AEA0B41-83CA-8504-E4F0-1FA011DF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196" y="8674554"/>
          <a:ext cx="3114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zoomScale="70" zoomScaleNormal="70" zoomScaleSheetLayoutView="70" workbookViewId="0">
      <selection activeCell="C6" sqref="C6:F6"/>
    </sheetView>
  </sheetViews>
  <sheetFormatPr baseColWidth="10" defaultColWidth="11.42578125" defaultRowHeight="15.75" x14ac:dyDescent="0.3"/>
  <cols>
    <col min="1" max="1" width="3" style="27" bestFit="1" customWidth="1"/>
    <col min="2" max="2" width="44.140625" style="27" customWidth="1"/>
    <col min="3" max="3" width="16.42578125" style="27" customWidth="1"/>
    <col min="4" max="4" width="17.140625" style="27" customWidth="1"/>
    <col min="5" max="5" width="16.42578125" style="27" customWidth="1"/>
    <col min="6" max="6" width="15.5703125" style="27" customWidth="1"/>
    <col min="7" max="17" width="14.140625" style="27" customWidth="1"/>
    <col min="18" max="16384" width="11.42578125" style="27"/>
  </cols>
  <sheetData>
    <row r="1" spans="1:17" ht="114" customHeight="1" thickBot="1" x14ac:dyDescent="0.35">
      <c r="C1" s="28"/>
      <c r="D1" s="29"/>
      <c r="E1" s="29"/>
      <c r="F1" s="29"/>
    </row>
    <row r="2" spans="1:17" ht="97.15" customHeight="1" x14ac:dyDescent="0.35">
      <c r="B2" s="150" t="s">
        <v>74</v>
      </c>
      <c r="C2" s="151"/>
      <c r="D2" s="151"/>
      <c r="E2" s="151"/>
      <c r="F2" s="152"/>
      <c r="G2" s="30" t="s">
        <v>52</v>
      </c>
      <c r="H2" s="31"/>
      <c r="I2" s="31"/>
      <c r="J2" s="31"/>
      <c r="K2" s="31"/>
    </row>
    <row r="3" spans="1:17" ht="50.25" x14ac:dyDescent="0.35">
      <c r="B3" s="127" t="s">
        <v>75</v>
      </c>
      <c r="C3" s="159"/>
      <c r="D3" s="160"/>
      <c r="E3" s="160"/>
      <c r="F3" s="161"/>
      <c r="H3" s="31"/>
      <c r="I3" s="31"/>
      <c r="J3" s="31"/>
      <c r="K3" s="31"/>
    </row>
    <row r="4" spans="1:17" ht="90.75" customHeight="1" x14ac:dyDescent="0.3">
      <c r="B4" s="128" t="s">
        <v>21</v>
      </c>
      <c r="C4" s="153"/>
      <c r="D4" s="154"/>
      <c r="E4" s="154"/>
      <c r="F4" s="155"/>
      <c r="H4" s="141" t="s">
        <v>55</v>
      </c>
      <c r="I4" s="142"/>
      <c r="J4" s="142"/>
      <c r="K4" s="142"/>
      <c r="L4" s="142"/>
      <c r="M4" s="142"/>
      <c r="N4" s="143"/>
    </row>
    <row r="5" spans="1:17" ht="28.5" customHeight="1" x14ac:dyDescent="0.3">
      <c r="B5" s="128" t="s">
        <v>43</v>
      </c>
      <c r="C5" s="156"/>
      <c r="D5" s="157"/>
      <c r="E5" s="157"/>
      <c r="F5" s="158"/>
      <c r="H5" s="144"/>
      <c r="I5" s="145"/>
      <c r="J5" s="145"/>
      <c r="K5" s="145"/>
      <c r="L5" s="145"/>
      <c r="M5" s="145"/>
      <c r="N5" s="146"/>
    </row>
    <row r="6" spans="1:17" ht="69.75" customHeight="1" x14ac:dyDescent="0.3">
      <c r="B6" s="128" t="s">
        <v>22</v>
      </c>
      <c r="C6" s="156"/>
      <c r="D6" s="157"/>
      <c r="E6" s="157"/>
      <c r="F6" s="158"/>
      <c r="H6" s="147"/>
      <c r="I6" s="148"/>
      <c r="J6" s="148"/>
      <c r="K6" s="148"/>
      <c r="L6" s="148"/>
      <c r="M6" s="148"/>
      <c r="N6" s="149"/>
    </row>
    <row r="7" spans="1:17" ht="28.5" customHeight="1" x14ac:dyDescent="0.3">
      <c r="B7" s="128" t="s">
        <v>44</v>
      </c>
      <c r="C7" s="156"/>
      <c r="D7" s="157"/>
      <c r="E7" s="157"/>
      <c r="F7" s="158"/>
    </row>
    <row r="8" spans="1:17" ht="28.5" customHeight="1" thickBot="1" x14ac:dyDescent="0.35">
      <c r="B8" s="129" t="s">
        <v>20</v>
      </c>
      <c r="C8" s="138"/>
      <c r="D8" s="139"/>
      <c r="E8" s="139"/>
      <c r="F8" s="140"/>
    </row>
    <row r="10" spans="1:17" ht="15" customHeight="1" x14ac:dyDescent="0.3">
      <c r="D10" s="137" t="s">
        <v>50</v>
      </c>
      <c r="E10" s="137"/>
      <c r="F10" s="137"/>
      <c r="G10" s="137"/>
      <c r="H10" s="137"/>
      <c r="I10" s="137"/>
      <c r="J10" s="137"/>
      <c r="K10" s="137"/>
      <c r="L10" s="137"/>
      <c r="M10" s="137"/>
    </row>
    <row r="11" spans="1:17" ht="15" customHeight="1" x14ac:dyDescent="0.3"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7" ht="16.5" thickBot="1" x14ac:dyDescent="0.35"/>
    <row r="13" spans="1:17" ht="19.5" customHeight="1" x14ac:dyDescent="0.3">
      <c r="C13" s="130" t="s">
        <v>9</v>
      </c>
      <c r="D13" s="131"/>
      <c r="E13" s="131"/>
      <c r="F13" s="131"/>
      <c r="G13" s="131" t="s">
        <v>11</v>
      </c>
      <c r="H13" s="131"/>
      <c r="I13" s="131" t="s">
        <v>1</v>
      </c>
      <c r="J13" s="131"/>
      <c r="K13" s="131" t="s">
        <v>12</v>
      </c>
      <c r="L13" s="132"/>
      <c r="M13" s="133" t="s">
        <v>13</v>
      </c>
      <c r="N13" s="132"/>
      <c r="O13" s="130" t="s">
        <v>14</v>
      </c>
      <c r="P13" s="131"/>
      <c r="Q13" s="132"/>
    </row>
    <row r="14" spans="1:17" ht="48.75" customHeight="1" thickBot="1" x14ac:dyDescent="0.35">
      <c r="C14" s="32" t="s">
        <v>36</v>
      </c>
      <c r="D14" s="33" t="s">
        <v>37</v>
      </c>
      <c r="E14" s="33" t="s">
        <v>38</v>
      </c>
      <c r="F14" s="34" t="s">
        <v>10</v>
      </c>
      <c r="G14" s="33" t="s">
        <v>23</v>
      </c>
      <c r="H14" s="34" t="s">
        <v>10</v>
      </c>
      <c r="I14" s="33" t="s">
        <v>23</v>
      </c>
      <c r="J14" s="34" t="s">
        <v>10</v>
      </c>
      <c r="K14" s="33" t="s">
        <v>23</v>
      </c>
      <c r="L14" s="35" t="s">
        <v>10</v>
      </c>
      <c r="M14" s="36" t="s">
        <v>23</v>
      </c>
      <c r="N14" s="35" t="s">
        <v>10</v>
      </c>
      <c r="O14" s="32" t="s">
        <v>10</v>
      </c>
      <c r="P14" s="33" t="s">
        <v>24</v>
      </c>
      <c r="Q14" s="37" t="s">
        <v>15</v>
      </c>
    </row>
    <row r="15" spans="1:17" ht="24" customHeight="1" x14ac:dyDescent="0.3">
      <c r="A15" s="124">
        <v>1</v>
      </c>
      <c r="B15" s="38">
        <f>'3- détails équipe 1'!B7</f>
        <v>0</v>
      </c>
      <c r="C15" s="39">
        <f>'3- détails équipe 1'!B19</f>
        <v>0</v>
      </c>
      <c r="D15" s="40">
        <f>'3- détails équipe 1'!B24</f>
        <v>0</v>
      </c>
      <c r="E15" s="40">
        <f>SUM(C15+D15)</f>
        <v>0</v>
      </c>
      <c r="F15" s="41">
        <f>'3- détails équipe 1'!C24</f>
        <v>0</v>
      </c>
      <c r="G15" s="40">
        <f>'3- détails équipe 1'!B29</f>
        <v>0</v>
      </c>
      <c r="H15" s="41">
        <f>'3- détails équipe 1'!C29</f>
        <v>0</v>
      </c>
      <c r="I15" s="40">
        <f>'3- détails équipe 1'!B34</f>
        <v>0</v>
      </c>
      <c r="J15" s="41">
        <f>'3- détails équipe 1'!C34</f>
        <v>0</v>
      </c>
      <c r="K15" s="40">
        <f>'3- détails équipe 1'!B37</f>
        <v>0</v>
      </c>
      <c r="L15" s="42">
        <f>'3- détails équipe 1'!C37</f>
        <v>0</v>
      </c>
      <c r="M15" s="40">
        <f t="shared" ref="M15:M35" si="0">C15+D15+G15+I15+K15</f>
        <v>0</v>
      </c>
      <c r="N15" s="43">
        <f>F15+H15+J15+L15</f>
        <v>0</v>
      </c>
      <c r="O15" s="44">
        <f>'3- détails équipe 1'!B41</f>
        <v>0</v>
      </c>
      <c r="P15" s="40">
        <f>'3- détails équipe 1'!B42</f>
        <v>0</v>
      </c>
      <c r="Q15" s="45">
        <f>'3- détails équipe 1'!B43</f>
        <v>0</v>
      </c>
    </row>
    <row r="16" spans="1:17" ht="24" customHeight="1" x14ac:dyDescent="0.3">
      <c r="A16" s="124">
        <v>2</v>
      </c>
      <c r="B16" s="46">
        <f>'3- détails équipe 2'!B7</f>
        <v>0</v>
      </c>
      <c r="C16" s="39">
        <f>'3- détails équipe 2'!B19</f>
        <v>0</v>
      </c>
      <c r="D16" s="47">
        <f>'3- détails équipe 2'!B24</f>
        <v>0</v>
      </c>
      <c r="E16" s="40">
        <f t="shared" ref="E16:E17" si="1">SUM(C16+D16)</f>
        <v>0</v>
      </c>
      <c r="F16" s="48">
        <f>'3- détails équipe 2'!C24</f>
        <v>0</v>
      </c>
      <c r="G16" s="47">
        <f>'3- détails équipe 2'!B29</f>
        <v>0</v>
      </c>
      <c r="H16" s="48">
        <f>'3- détails équipe 2'!C29</f>
        <v>0</v>
      </c>
      <c r="I16" s="47">
        <f>'3- détails équipe 2'!B34</f>
        <v>0</v>
      </c>
      <c r="J16" s="48">
        <f>'3- détails équipe 2'!C34</f>
        <v>0</v>
      </c>
      <c r="K16" s="47">
        <f>'3- détails équipe 2'!B37</f>
        <v>0</v>
      </c>
      <c r="L16" s="49">
        <f>'3- détails équipe 2'!C37</f>
        <v>0</v>
      </c>
      <c r="M16" s="47">
        <f t="shared" si="0"/>
        <v>0</v>
      </c>
      <c r="N16" s="49">
        <f>F16+H16+J16+L16</f>
        <v>0</v>
      </c>
      <c r="O16" s="50">
        <f>'3- détails équipe 2'!B41</f>
        <v>0</v>
      </c>
      <c r="P16" s="40">
        <f>'3- détails équipe 2'!B42</f>
        <v>0</v>
      </c>
      <c r="Q16" s="45">
        <f>'3- détails équipe 2'!B43</f>
        <v>0</v>
      </c>
    </row>
    <row r="17" spans="1:18" ht="24" customHeight="1" x14ac:dyDescent="0.3">
      <c r="A17" s="124">
        <v>3</v>
      </c>
      <c r="B17" s="46">
        <f>'3- détails équipe 3'!B7</f>
        <v>0</v>
      </c>
      <c r="C17" s="51">
        <f>'3- détails équipe 3'!$B$19</f>
        <v>0</v>
      </c>
      <c r="D17" s="47">
        <f>'3- détails équipe 3'!$B$24</f>
        <v>0</v>
      </c>
      <c r="E17" s="40">
        <f t="shared" si="1"/>
        <v>0</v>
      </c>
      <c r="F17" s="48">
        <f>'3- détails équipe 3'!$C$24</f>
        <v>0</v>
      </c>
      <c r="G17" s="47">
        <f>'3- détails équipe 3'!$B$29</f>
        <v>0</v>
      </c>
      <c r="H17" s="48">
        <f>'3- détails équipe 3'!$C$29</f>
        <v>0</v>
      </c>
      <c r="I17" s="47">
        <f>'3- détails équipe 3'!$B$34</f>
        <v>0</v>
      </c>
      <c r="J17" s="48">
        <f>'3- détails équipe 3'!$C$34</f>
        <v>0</v>
      </c>
      <c r="K17" s="47">
        <f>'3- détails équipe 3'!$B$37</f>
        <v>0</v>
      </c>
      <c r="L17" s="49">
        <f>'3- détails équipe 3'!$C$37</f>
        <v>0</v>
      </c>
      <c r="M17" s="47">
        <f t="shared" ref="M17" si="2">C17+D17+G17+I17+K17</f>
        <v>0</v>
      </c>
      <c r="N17" s="49">
        <f>F17+H17+J17+L17</f>
        <v>0</v>
      </c>
      <c r="O17" s="50">
        <f>'3- détails équipe 3'!$B$41</f>
        <v>0</v>
      </c>
      <c r="P17" s="40">
        <f>'3- détails équipe 3'!$B$42</f>
        <v>0</v>
      </c>
      <c r="Q17" s="45">
        <f>'3- détails équipe 3'!$B$43</f>
        <v>0</v>
      </c>
      <c r="R17" s="118"/>
    </row>
    <row r="18" spans="1:18" ht="24" customHeight="1" x14ac:dyDescent="0.3">
      <c r="A18" s="124">
        <v>4</v>
      </c>
      <c r="B18" s="46">
        <f>'3- détails équipe 4'!B7</f>
        <v>0</v>
      </c>
      <c r="C18" s="51">
        <f>'3- détails équipe 4'!$B$19</f>
        <v>0</v>
      </c>
      <c r="D18" s="47">
        <f>'3- détails équipe 4'!$B$24</f>
        <v>0</v>
      </c>
      <c r="E18" s="40">
        <f t="shared" ref="E18:E21" si="3">SUM(C18+D18)</f>
        <v>0</v>
      </c>
      <c r="F18" s="48">
        <f>'3- détails équipe 4'!$C$24</f>
        <v>0</v>
      </c>
      <c r="G18" s="47">
        <f>'3- détails équipe 4'!$B$29</f>
        <v>0</v>
      </c>
      <c r="H18" s="48">
        <f>'3- détails équipe 4'!$C$29</f>
        <v>0</v>
      </c>
      <c r="I18" s="47">
        <f>'3- détails équipe 4'!$B$34</f>
        <v>0</v>
      </c>
      <c r="J18" s="48">
        <f>'3- détails équipe 4'!$C$34</f>
        <v>0</v>
      </c>
      <c r="K18" s="47">
        <f>'3- détails équipe 4'!$B$37</f>
        <v>0</v>
      </c>
      <c r="L18" s="49">
        <f>'3- détails équipe 4'!$C$37</f>
        <v>0</v>
      </c>
      <c r="M18" s="47">
        <f t="shared" ref="M18:M21" si="4">C18+D18+G18+I18+K18</f>
        <v>0</v>
      </c>
      <c r="N18" s="49">
        <f t="shared" ref="N18:N20" si="5">F18+H18+J18+L18</f>
        <v>0</v>
      </c>
      <c r="O18" s="50">
        <f>'3- détails équipe 4'!$B$41</f>
        <v>0</v>
      </c>
      <c r="P18" s="40">
        <f>'3- détails équipe 4'!$B$42</f>
        <v>0</v>
      </c>
      <c r="Q18" s="45">
        <f>'3- détails équipe 4'!$B$43</f>
        <v>0</v>
      </c>
    </row>
    <row r="19" spans="1:18" ht="24" customHeight="1" x14ac:dyDescent="0.3">
      <c r="A19" s="124">
        <v>5</v>
      </c>
      <c r="B19" s="46">
        <f>'3- détails équipe 5'!B7</f>
        <v>0</v>
      </c>
      <c r="C19" s="51">
        <f>'3- détails équipe 5'!$B$19</f>
        <v>0</v>
      </c>
      <c r="D19" s="47">
        <f>'3- détails équipe 5'!$B$24</f>
        <v>0</v>
      </c>
      <c r="E19" s="40">
        <f t="shared" si="3"/>
        <v>0</v>
      </c>
      <c r="F19" s="48">
        <f>'3- détails équipe 5'!$C$24</f>
        <v>0</v>
      </c>
      <c r="G19" s="47">
        <f>'3- détails équipe 5'!$B$29</f>
        <v>0</v>
      </c>
      <c r="H19" s="48">
        <f>'3- détails équipe 5'!$C$29</f>
        <v>0</v>
      </c>
      <c r="I19" s="47">
        <f>'3- détails équipe 5'!$B$34</f>
        <v>0</v>
      </c>
      <c r="J19" s="48">
        <f>'3- détails équipe 5'!$C$34</f>
        <v>0</v>
      </c>
      <c r="K19" s="47">
        <f>'3- détails équipe 5'!$B$37</f>
        <v>0</v>
      </c>
      <c r="L19" s="49">
        <f>'3- détails équipe 5'!$C$37</f>
        <v>0</v>
      </c>
      <c r="M19" s="47">
        <f t="shared" si="4"/>
        <v>0</v>
      </c>
      <c r="N19" s="49">
        <f t="shared" si="5"/>
        <v>0</v>
      </c>
      <c r="O19" s="50">
        <f>'3- détails équipe 5'!$B$41</f>
        <v>0</v>
      </c>
      <c r="P19" s="40">
        <f>'3- détails équipe 5'!$B$42</f>
        <v>0</v>
      </c>
      <c r="Q19" s="45">
        <f>'3- détails équipe 5'!$B$43</f>
        <v>0</v>
      </c>
    </row>
    <row r="20" spans="1:18" ht="24" customHeight="1" x14ac:dyDescent="0.3">
      <c r="A20" s="124">
        <v>6</v>
      </c>
      <c r="B20" s="46">
        <f>'3- détails équipe 6'!B7</f>
        <v>0</v>
      </c>
      <c r="C20" s="51">
        <f>'3- détails équipe 6'!$B$19</f>
        <v>0</v>
      </c>
      <c r="D20" s="47">
        <f>'3- détails équipe 6'!$B$24</f>
        <v>0</v>
      </c>
      <c r="E20" s="40">
        <f t="shared" si="3"/>
        <v>0</v>
      </c>
      <c r="F20" s="48">
        <f>'3- détails équipe 6'!$C$24</f>
        <v>0</v>
      </c>
      <c r="G20" s="47">
        <f>'3- détails équipe 6'!$B$29</f>
        <v>0</v>
      </c>
      <c r="H20" s="48">
        <f>'3- détails équipe 6'!$C$29</f>
        <v>0</v>
      </c>
      <c r="I20" s="47">
        <f>'3- détails équipe 6'!$B$34</f>
        <v>0</v>
      </c>
      <c r="J20" s="48">
        <f>'3- détails équipe 6'!$C$34</f>
        <v>0</v>
      </c>
      <c r="K20" s="47">
        <f>'3- détails équipe 6'!$B$37</f>
        <v>0</v>
      </c>
      <c r="L20" s="49">
        <f>'3- détails équipe 6'!$C$37</f>
        <v>0</v>
      </c>
      <c r="M20" s="47">
        <f t="shared" si="4"/>
        <v>0</v>
      </c>
      <c r="N20" s="49">
        <f t="shared" si="5"/>
        <v>0</v>
      </c>
      <c r="O20" s="50">
        <f>'3- détails équipe 6'!$B$41</f>
        <v>0</v>
      </c>
      <c r="P20" s="40">
        <f>'3- détails équipe 6'!$B$42</f>
        <v>0</v>
      </c>
      <c r="Q20" s="45">
        <f>'3- détails équipe 6'!$B$43</f>
        <v>0</v>
      </c>
    </row>
    <row r="21" spans="1:18" ht="24" customHeight="1" x14ac:dyDescent="0.3">
      <c r="A21" s="124">
        <v>7</v>
      </c>
      <c r="B21" s="46">
        <f>'3- détails équipe 7'!B7</f>
        <v>0</v>
      </c>
      <c r="C21" s="51">
        <f>'3- détails équipe 7'!$B$19</f>
        <v>0</v>
      </c>
      <c r="D21" s="47">
        <f>'3- détails équipe 7'!$B$24</f>
        <v>0</v>
      </c>
      <c r="E21" s="40">
        <f t="shared" si="3"/>
        <v>0</v>
      </c>
      <c r="F21" s="48">
        <f>'3- détails équipe 7'!$C$24</f>
        <v>0</v>
      </c>
      <c r="G21" s="47">
        <f>'3- détails équipe 7'!$B$29</f>
        <v>0</v>
      </c>
      <c r="H21" s="48">
        <f>'3- détails équipe 7'!$C$29</f>
        <v>0</v>
      </c>
      <c r="I21" s="47">
        <f>'3- détails équipe 7'!$B$34</f>
        <v>0</v>
      </c>
      <c r="J21" s="48">
        <f>'3- détails équipe 7'!$C$34</f>
        <v>0</v>
      </c>
      <c r="K21" s="47">
        <f>'3- détails équipe 7'!$B$37</f>
        <v>0</v>
      </c>
      <c r="L21" s="49">
        <f>'3- détails équipe 7'!$C$37</f>
        <v>0</v>
      </c>
      <c r="M21" s="47">
        <f t="shared" si="4"/>
        <v>0</v>
      </c>
      <c r="N21" s="49">
        <f>F21+H21+J21+L21</f>
        <v>0</v>
      </c>
      <c r="O21" s="50">
        <f>'3- détails équipe 7'!$B$41</f>
        <v>0</v>
      </c>
      <c r="P21" s="40">
        <f>'3- détails équipe 7'!$B$42</f>
        <v>0</v>
      </c>
      <c r="Q21" s="45">
        <f>'3- détails équipe 7'!$B$43</f>
        <v>0</v>
      </c>
    </row>
    <row r="22" spans="1:18" ht="24" customHeight="1" x14ac:dyDescent="0.3">
      <c r="A22" s="124">
        <v>8</v>
      </c>
      <c r="B22" s="46">
        <f>'3- détails équipe 8'!B7</f>
        <v>0</v>
      </c>
      <c r="C22" s="51">
        <f>'3- détails équipe 8'!$B$19</f>
        <v>0</v>
      </c>
      <c r="D22" s="47">
        <f>'3- détails équipe 8'!$B$24</f>
        <v>0</v>
      </c>
      <c r="E22" s="40">
        <f t="shared" ref="E22:E34" si="6">SUM(C22+D22)</f>
        <v>0</v>
      </c>
      <c r="F22" s="48">
        <f>'3- détails équipe 8'!$C$24</f>
        <v>0</v>
      </c>
      <c r="G22" s="47">
        <f>'3- détails équipe 8'!$B$29</f>
        <v>0</v>
      </c>
      <c r="H22" s="48">
        <f>'3- détails équipe 8'!$C$29</f>
        <v>0</v>
      </c>
      <c r="I22" s="47">
        <f>'3- détails équipe 8'!$B$34</f>
        <v>0</v>
      </c>
      <c r="J22" s="48">
        <f>'3- détails équipe 8'!$C$34</f>
        <v>0</v>
      </c>
      <c r="K22" s="47">
        <f>'3- détails équipe 8'!$B$37</f>
        <v>0</v>
      </c>
      <c r="L22" s="49">
        <f>'3- détails équipe 8'!$C$37</f>
        <v>0</v>
      </c>
      <c r="M22" s="47">
        <f t="shared" ref="M22:M34" si="7">C22+D22+G22+I22+K22</f>
        <v>0</v>
      </c>
      <c r="N22" s="49">
        <f t="shared" ref="N22:N33" si="8">F22+H22+J22+L22</f>
        <v>0</v>
      </c>
      <c r="O22" s="50">
        <f>'3- détails équipe 8'!$B$41</f>
        <v>0</v>
      </c>
      <c r="P22" s="40">
        <f>'3- détails équipe 8'!$B$42</f>
        <v>0</v>
      </c>
      <c r="Q22" s="45">
        <f>'3- détails équipe 8'!$B$43</f>
        <v>0</v>
      </c>
    </row>
    <row r="23" spans="1:18" ht="24" customHeight="1" x14ac:dyDescent="0.3">
      <c r="A23" s="124">
        <v>9</v>
      </c>
      <c r="B23" s="46">
        <f>'3- détails équipe 9'!B7</f>
        <v>0</v>
      </c>
      <c r="C23" s="51">
        <f>'3- détails équipe 9'!$B$19</f>
        <v>0</v>
      </c>
      <c r="D23" s="47">
        <f>'3- détails équipe 9'!$B$24</f>
        <v>0</v>
      </c>
      <c r="E23" s="40">
        <f t="shared" si="6"/>
        <v>0</v>
      </c>
      <c r="F23" s="48">
        <f>'3- détails équipe 9'!$C$24</f>
        <v>0</v>
      </c>
      <c r="G23" s="47">
        <f>'3- détails équipe 9'!$B$29</f>
        <v>0</v>
      </c>
      <c r="H23" s="48">
        <f>'3- détails équipe 9'!$C$29</f>
        <v>0</v>
      </c>
      <c r="I23" s="47">
        <f>'3- détails équipe 9'!$B$34</f>
        <v>0</v>
      </c>
      <c r="J23" s="48">
        <f>'3- détails équipe 9'!$C$34</f>
        <v>0</v>
      </c>
      <c r="K23" s="47">
        <f>'3- détails équipe 9'!$B$37</f>
        <v>0</v>
      </c>
      <c r="L23" s="49">
        <f>'3- détails équipe 9'!$C$37</f>
        <v>0</v>
      </c>
      <c r="M23" s="47">
        <f t="shared" si="7"/>
        <v>0</v>
      </c>
      <c r="N23" s="49">
        <f t="shared" si="8"/>
        <v>0</v>
      </c>
      <c r="O23" s="50">
        <f>'3- détails équipe 9'!$B$41</f>
        <v>0</v>
      </c>
      <c r="P23" s="40">
        <f>'3- détails équipe 9'!$B$42</f>
        <v>0</v>
      </c>
      <c r="Q23" s="45">
        <f>'3- détails équipe 9'!$B$43</f>
        <v>0</v>
      </c>
    </row>
    <row r="24" spans="1:18" ht="24" customHeight="1" x14ac:dyDescent="0.3">
      <c r="A24" s="124">
        <v>10</v>
      </c>
      <c r="B24" s="46">
        <f>'3- détails équipe 10'!B7</f>
        <v>0</v>
      </c>
      <c r="C24" s="51">
        <f>'3- détails équipe 10'!$B$19</f>
        <v>0</v>
      </c>
      <c r="D24" s="47">
        <f>'3- détails équipe 10'!$B$24</f>
        <v>0</v>
      </c>
      <c r="E24" s="40">
        <f t="shared" si="6"/>
        <v>0</v>
      </c>
      <c r="F24" s="48">
        <f>'3- détails équipe 10'!$C$24</f>
        <v>0</v>
      </c>
      <c r="G24" s="47">
        <f>'3- détails équipe 10'!$B$29</f>
        <v>0</v>
      </c>
      <c r="H24" s="48">
        <f>'3- détails équipe 10'!$C$29</f>
        <v>0</v>
      </c>
      <c r="I24" s="47">
        <f>'3- détails équipe 10'!$B$34</f>
        <v>0</v>
      </c>
      <c r="J24" s="48">
        <f>'3- détails équipe 10'!$C$34</f>
        <v>0</v>
      </c>
      <c r="K24" s="47">
        <f>'3- détails équipe 10'!$B$37</f>
        <v>0</v>
      </c>
      <c r="L24" s="49">
        <f>'3- détails équipe 10'!$C$37</f>
        <v>0</v>
      </c>
      <c r="M24" s="47">
        <f t="shared" si="7"/>
        <v>0</v>
      </c>
      <c r="N24" s="49">
        <f t="shared" si="8"/>
        <v>0</v>
      </c>
      <c r="O24" s="50">
        <f>'3- détails équipe 10'!$B$41</f>
        <v>0</v>
      </c>
      <c r="P24" s="40">
        <f>'3- détails équipe 10'!$B$42</f>
        <v>0</v>
      </c>
      <c r="Q24" s="45">
        <f>'3- détails équipe 10'!$B$43</f>
        <v>0</v>
      </c>
    </row>
    <row r="25" spans="1:18" ht="24" customHeight="1" x14ac:dyDescent="0.3">
      <c r="A25" s="124">
        <v>11</v>
      </c>
      <c r="B25" s="46">
        <f>'3- détails équipe 11'!B7</f>
        <v>0</v>
      </c>
      <c r="C25" s="51">
        <f>'3- détails équipe 11'!$B$19</f>
        <v>0</v>
      </c>
      <c r="D25" s="47">
        <f>'3- détails équipe 11'!$B$24</f>
        <v>0</v>
      </c>
      <c r="E25" s="40">
        <f t="shared" si="6"/>
        <v>0</v>
      </c>
      <c r="F25" s="48">
        <f>'3- détails équipe 11'!$C$24</f>
        <v>0</v>
      </c>
      <c r="G25" s="47">
        <f>'3- détails équipe 11'!$B$29</f>
        <v>0</v>
      </c>
      <c r="H25" s="48">
        <f>'3- détails équipe 11'!$C$29</f>
        <v>0</v>
      </c>
      <c r="I25" s="47">
        <f>'3- détails équipe 11'!$B$34</f>
        <v>0</v>
      </c>
      <c r="J25" s="48">
        <f>'3- détails équipe 11'!$C$34</f>
        <v>0</v>
      </c>
      <c r="K25" s="47">
        <f>'3- détails équipe 11'!$B$37</f>
        <v>0</v>
      </c>
      <c r="L25" s="49">
        <f>'3- détails équipe 11'!$C$37</f>
        <v>0</v>
      </c>
      <c r="M25" s="47">
        <f t="shared" si="7"/>
        <v>0</v>
      </c>
      <c r="N25" s="49">
        <f t="shared" si="8"/>
        <v>0</v>
      </c>
      <c r="O25" s="50">
        <f>'3- détails équipe 11'!$B$41</f>
        <v>0</v>
      </c>
      <c r="P25" s="40">
        <f>'3- détails équipe 11'!$B$42</f>
        <v>0</v>
      </c>
      <c r="Q25" s="45">
        <f>'3- détails équipe 11'!$B$43</f>
        <v>0</v>
      </c>
    </row>
    <row r="26" spans="1:18" ht="24" customHeight="1" x14ac:dyDescent="0.3">
      <c r="A26" s="124">
        <v>12</v>
      </c>
      <c r="B26" s="46">
        <f>'3- détails équipe 12'!B7</f>
        <v>0</v>
      </c>
      <c r="C26" s="51">
        <f>'3- détails équipe 12'!$B$19</f>
        <v>0</v>
      </c>
      <c r="D26" s="47">
        <f>'3- détails équipe 12'!$B$24</f>
        <v>0</v>
      </c>
      <c r="E26" s="40">
        <f t="shared" si="6"/>
        <v>0</v>
      </c>
      <c r="F26" s="48">
        <f>'3- détails équipe 12'!$C$24</f>
        <v>0</v>
      </c>
      <c r="G26" s="47">
        <f>'3- détails équipe 12'!$B$29</f>
        <v>0</v>
      </c>
      <c r="H26" s="48">
        <f>'3- détails équipe 12'!$C$29</f>
        <v>0</v>
      </c>
      <c r="I26" s="47">
        <f>'3- détails équipe 12'!$B$34</f>
        <v>0</v>
      </c>
      <c r="J26" s="48">
        <f>'3- détails équipe 12'!$C$34</f>
        <v>0</v>
      </c>
      <c r="K26" s="47">
        <f>'3- détails équipe 12'!$B$37</f>
        <v>0</v>
      </c>
      <c r="L26" s="49">
        <f>'3- détails équipe 12'!$C$37</f>
        <v>0</v>
      </c>
      <c r="M26" s="47">
        <f t="shared" si="7"/>
        <v>0</v>
      </c>
      <c r="N26" s="49">
        <f t="shared" si="8"/>
        <v>0</v>
      </c>
      <c r="O26" s="50">
        <f>'3- détails équipe 12'!$B$41</f>
        <v>0</v>
      </c>
      <c r="P26" s="40">
        <f>'3- détails équipe 12'!$B$42</f>
        <v>0</v>
      </c>
      <c r="Q26" s="45">
        <f>'3- détails équipe 12'!$B$43</f>
        <v>0</v>
      </c>
    </row>
    <row r="27" spans="1:18" ht="24" customHeight="1" x14ac:dyDescent="0.3">
      <c r="A27" s="124">
        <v>13</v>
      </c>
      <c r="B27" s="46">
        <f>'3- détails équipe 13'!B7</f>
        <v>0</v>
      </c>
      <c r="C27" s="51">
        <f>'3- détails équipe 13'!$B$19</f>
        <v>0</v>
      </c>
      <c r="D27" s="47">
        <f>'3- détails équipe 13'!$B$24</f>
        <v>0</v>
      </c>
      <c r="E27" s="40">
        <f t="shared" si="6"/>
        <v>0</v>
      </c>
      <c r="F27" s="48">
        <f>'3- détails équipe 13'!$C$24</f>
        <v>0</v>
      </c>
      <c r="G27" s="47">
        <f>'3- détails équipe 13'!$B$29</f>
        <v>0</v>
      </c>
      <c r="H27" s="48">
        <f>'3- détails équipe 13'!$C$29</f>
        <v>0</v>
      </c>
      <c r="I27" s="47">
        <f>'3- détails équipe 13'!$B$34</f>
        <v>0</v>
      </c>
      <c r="J27" s="48">
        <f>'3- détails équipe 13'!$C$34</f>
        <v>0</v>
      </c>
      <c r="K27" s="47">
        <f>'3- détails équipe 13'!$B$37</f>
        <v>0</v>
      </c>
      <c r="L27" s="49">
        <f>'3- détails équipe 13'!$C$37</f>
        <v>0</v>
      </c>
      <c r="M27" s="47">
        <f t="shared" si="7"/>
        <v>0</v>
      </c>
      <c r="N27" s="49">
        <f t="shared" si="8"/>
        <v>0</v>
      </c>
      <c r="O27" s="50">
        <f>'3- détails équipe 13'!$B$41</f>
        <v>0</v>
      </c>
      <c r="P27" s="40">
        <f>'3- détails équipe 13'!$B$42</f>
        <v>0</v>
      </c>
      <c r="Q27" s="45">
        <f>'3- détails équipe 13'!$B$43</f>
        <v>0</v>
      </c>
    </row>
    <row r="28" spans="1:18" ht="24" customHeight="1" x14ac:dyDescent="0.3">
      <c r="A28" s="124">
        <v>14</v>
      </c>
      <c r="B28" s="46">
        <f>'3- détails équipe 14'!B7</f>
        <v>0</v>
      </c>
      <c r="C28" s="51">
        <f>'3- détails équipe 14'!$B$19</f>
        <v>0</v>
      </c>
      <c r="D28" s="47">
        <f>'3- détails équipe 14'!$B$24</f>
        <v>0</v>
      </c>
      <c r="E28" s="40">
        <f t="shared" si="6"/>
        <v>0</v>
      </c>
      <c r="F28" s="48">
        <f>'3- détails équipe 14'!$C$24</f>
        <v>0</v>
      </c>
      <c r="G28" s="47">
        <f>'3- détails équipe 14'!$B$29</f>
        <v>0</v>
      </c>
      <c r="H28" s="48">
        <f>'3- détails équipe 14'!$C$29</f>
        <v>0</v>
      </c>
      <c r="I28" s="47">
        <f>'3- détails équipe 14'!$B$34</f>
        <v>0</v>
      </c>
      <c r="J28" s="48">
        <f>'3- détails équipe 14'!$C$34</f>
        <v>0</v>
      </c>
      <c r="K28" s="47">
        <f>'3- détails équipe 14'!$B$37</f>
        <v>0</v>
      </c>
      <c r="L28" s="49">
        <f>'3- détails équipe 14'!$C$37</f>
        <v>0</v>
      </c>
      <c r="M28" s="47">
        <f t="shared" si="7"/>
        <v>0</v>
      </c>
      <c r="N28" s="49">
        <f t="shared" si="8"/>
        <v>0</v>
      </c>
      <c r="O28" s="50">
        <f>'3- détails équipe 14'!$B$41</f>
        <v>0</v>
      </c>
      <c r="P28" s="40">
        <f>'3- détails équipe 14'!$B$42</f>
        <v>0</v>
      </c>
      <c r="Q28" s="45">
        <f>'3- détails équipe 14'!$B$43</f>
        <v>0</v>
      </c>
    </row>
    <row r="29" spans="1:18" ht="24" customHeight="1" x14ac:dyDescent="0.3">
      <c r="A29" s="124">
        <v>15</v>
      </c>
      <c r="B29" s="46">
        <f>'3- détails équipe 15'!B7</f>
        <v>0</v>
      </c>
      <c r="C29" s="51">
        <f>'3- détails équipe 15'!$B$19</f>
        <v>0</v>
      </c>
      <c r="D29" s="47">
        <f>'3- détails équipe 15'!$B$24</f>
        <v>0</v>
      </c>
      <c r="E29" s="40">
        <f t="shared" si="6"/>
        <v>0</v>
      </c>
      <c r="F29" s="48">
        <f>'3- détails équipe 15'!$C$24</f>
        <v>0</v>
      </c>
      <c r="G29" s="47">
        <f>'3- détails équipe 15'!$B$29</f>
        <v>0</v>
      </c>
      <c r="H29" s="48">
        <f>'3- détails équipe 15'!$C$29</f>
        <v>0</v>
      </c>
      <c r="I29" s="47">
        <f>'3- détails équipe 15'!$B$34</f>
        <v>0</v>
      </c>
      <c r="J29" s="48">
        <f>'3- détails équipe 15'!$C$34</f>
        <v>0</v>
      </c>
      <c r="K29" s="47">
        <f>'3- détails équipe 15'!$B$37</f>
        <v>0</v>
      </c>
      <c r="L29" s="49">
        <f>'3- détails équipe 15'!$C$37</f>
        <v>0</v>
      </c>
      <c r="M29" s="47">
        <f t="shared" si="7"/>
        <v>0</v>
      </c>
      <c r="N29" s="49">
        <f t="shared" si="8"/>
        <v>0</v>
      </c>
      <c r="O29" s="50">
        <f>'3- détails équipe 15'!$B$41</f>
        <v>0</v>
      </c>
      <c r="P29" s="40">
        <f>'3- détails équipe 15'!$B$42</f>
        <v>0</v>
      </c>
      <c r="Q29" s="45">
        <f>'3- détails équipe 15'!$B$43</f>
        <v>0</v>
      </c>
    </row>
    <row r="30" spans="1:18" ht="24" customHeight="1" x14ac:dyDescent="0.3">
      <c r="A30" s="124">
        <v>16</v>
      </c>
      <c r="B30" s="46">
        <f>'3- détails équipe 16'!B7</f>
        <v>0</v>
      </c>
      <c r="C30" s="51">
        <f>'3- détails équipe 16'!$B$19</f>
        <v>0</v>
      </c>
      <c r="D30" s="47">
        <f>'3- détails équipe 16'!$B$24</f>
        <v>0</v>
      </c>
      <c r="E30" s="40">
        <f t="shared" si="6"/>
        <v>0</v>
      </c>
      <c r="F30" s="48">
        <f>'3- détails équipe 16'!$C$24</f>
        <v>0</v>
      </c>
      <c r="G30" s="47">
        <f>'3- détails équipe 16'!$B$29</f>
        <v>0</v>
      </c>
      <c r="H30" s="48">
        <f>'3- détails équipe 16'!$C$29</f>
        <v>0</v>
      </c>
      <c r="I30" s="47">
        <f>'3- détails équipe 16'!$B$34</f>
        <v>0</v>
      </c>
      <c r="J30" s="48">
        <f>'3- détails équipe 16'!$C$34</f>
        <v>0</v>
      </c>
      <c r="K30" s="47">
        <f>'3- détails équipe 16'!$B$37</f>
        <v>0</v>
      </c>
      <c r="L30" s="49">
        <f>'3- détails équipe 16'!$C$37</f>
        <v>0</v>
      </c>
      <c r="M30" s="47">
        <f t="shared" si="7"/>
        <v>0</v>
      </c>
      <c r="N30" s="49">
        <f t="shared" si="8"/>
        <v>0</v>
      </c>
      <c r="O30" s="50">
        <f>'3- détails équipe 16'!$B$41</f>
        <v>0</v>
      </c>
      <c r="P30" s="40">
        <f>'3- détails équipe 16'!$B$42</f>
        <v>0</v>
      </c>
      <c r="Q30" s="45">
        <f>'3- détails équipe 16'!$B$43</f>
        <v>0</v>
      </c>
    </row>
    <row r="31" spans="1:18" ht="24" customHeight="1" x14ac:dyDescent="0.3">
      <c r="A31" s="124">
        <v>17</v>
      </c>
      <c r="B31" s="46">
        <f>'3- détails équipe 17'!B7</f>
        <v>0</v>
      </c>
      <c r="C31" s="51">
        <f>'3- détails équipe 17'!$B$19</f>
        <v>0</v>
      </c>
      <c r="D31" s="47">
        <f>'3- détails équipe 17'!$B$24</f>
        <v>0</v>
      </c>
      <c r="E31" s="40">
        <f t="shared" si="6"/>
        <v>0</v>
      </c>
      <c r="F31" s="48">
        <f>'3- détails équipe 17'!$C$24</f>
        <v>0</v>
      </c>
      <c r="G31" s="47">
        <f>'3- détails équipe 17'!$B$29</f>
        <v>0</v>
      </c>
      <c r="H31" s="48">
        <f>'3- détails équipe 17'!$C$29</f>
        <v>0</v>
      </c>
      <c r="I31" s="47">
        <f>'3- détails équipe 17'!$B$34</f>
        <v>0</v>
      </c>
      <c r="J31" s="48">
        <f>'3- détails équipe 17'!$C$34</f>
        <v>0</v>
      </c>
      <c r="K31" s="47">
        <f>'3- détails équipe 17'!$B$37</f>
        <v>0</v>
      </c>
      <c r="L31" s="49">
        <f>'3- détails équipe 17'!$C$37</f>
        <v>0</v>
      </c>
      <c r="M31" s="47">
        <f t="shared" si="7"/>
        <v>0</v>
      </c>
      <c r="N31" s="49">
        <f t="shared" si="8"/>
        <v>0</v>
      </c>
      <c r="O31" s="50">
        <f>'3- détails équipe 17'!$B$41</f>
        <v>0</v>
      </c>
      <c r="P31" s="40">
        <f>'3- détails équipe 17'!$B$42</f>
        <v>0</v>
      </c>
      <c r="Q31" s="45">
        <f>'3- détails équipe 17'!$B$43</f>
        <v>0</v>
      </c>
    </row>
    <row r="32" spans="1:18" ht="24" customHeight="1" x14ac:dyDescent="0.3">
      <c r="A32" s="124">
        <v>18</v>
      </c>
      <c r="B32" s="46">
        <f>'3- détails équipe 18'!B7</f>
        <v>0</v>
      </c>
      <c r="C32" s="51">
        <f>'3- détails équipe 18'!$B$19</f>
        <v>0</v>
      </c>
      <c r="D32" s="47">
        <f>'3- détails équipe 18'!$B$24</f>
        <v>0</v>
      </c>
      <c r="E32" s="40">
        <f t="shared" si="6"/>
        <v>0</v>
      </c>
      <c r="F32" s="48">
        <f>'3- détails équipe 18'!$C$24</f>
        <v>0</v>
      </c>
      <c r="G32" s="47">
        <f>'3- détails équipe 18'!$B$29</f>
        <v>0</v>
      </c>
      <c r="H32" s="48">
        <f>'3- détails équipe 18'!$C$29</f>
        <v>0</v>
      </c>
      <c r="I32" s="47">
        <f>'3- détails équipe 18'!$B$34</f>
        <v>0</v>
      </c>
      <c r="J32" s="48">
        <f>'3- détails équipe 18'!$C$34</f>
        <v>0</v>
      </c>
      <c r="K32" s="47">
        <f>'3- détails équipe 18'!$B$37</f>
        <v>0</v>
      </c>
      <c r="L32" s="49">
        <f>'3- détails équipe 18'!$C$37</f>
        <v>0</v>
      </c>
      <c r="M32" s="47">
        <f t="shared" si="7"/>
        <v>0</v>
      </c>
      <c r="N32" s="49">
        <f t="shared" si="8"/>
        <v>0</v>
      </c>
      <c r="O32" s="50">
        <f>'3- détails équipe 18'!$B$41</f>
        <v>0</v>
      </c>
      <c r="P32" s="40">
        <f>'3- détails équipe 18'!$B$42</f>
        <v>0</v>
      </c>
      <c r="Q32" s="45">
        <f>'3- détails équipe 18'!$B$43</f>
        <v>0</v>
      </c>
    </row>
    <row r="33" spans="1:17" ht="24" customHeight="1" x14ac:dyDescent="0.3">
      <c r="A33" s="124">
        <v>19</v>
      </c>
      <c r="B33" s="46">
        <f>'3- détails équipe 19'!B7</f>
        <v>0</v>
      </c>
      <c r="C33" s="51">
        <f>'3- détails équipe 19'!$B$19</f>
        <v>0</v>
      </c>
      <c r="D33" s="47">
        <f>'3- détails équipe 19'!$B$24</f>
        <v>0</v>
      </c>
      <c r="E33" s="40">
        <f t="shared" si="6"/>
        <v>0</v>
      </c>
      <c r="F33" s="48">
        <f>'3- détails équipe 19'!$C$24</f>
        <v>0</v>
      </c>
      <c r="G33" s="47">
        <f>'3- détails équipe 19'!$B$29</f>
        <v>0</v>
      </c>
      <c r="H33" s="48">
        <f>'3- détails équipe 19'!$C$29</f>
        <v>0</v>
      </c>
      <c r="I33" s="47">
        <f>'3- détails équipe 19'!$B$34</f>
        <v>0</v>
      </c>
      <c r="J33" s="48">
        <f>'3- détails équipe 19'!$C$34</f>
        <v>0</v>
      </c>
      <c r="K33" s="47">
        <f>'3- détails équipe 19'!$B$37</f>
        <v>0</v>
      </c>
      <c r="L33" s="49">
        <f>'3- détails équipe 19'!$C$37</f>
        <v>0</v>
      </c>
      <c r="M33" s="47">
        <f t="shared" si="7"/>
        <v>0</v>
      </c>
      <c r="N33" s="49">
        <f t="shared" si="8"/>
        <v>0</v>
      </c>
      <c r="O33" s="50">
        <f>'3- détails équipe 19'!$B$41</f>
        <v>0</v>
      </c>
      <c r="P33" s="40">
        <f>'3- détails équipe 19'!$B$42</f>
        <v>0</v>
      </c>
      <c r="Q33" s="45">
        <f>'3- détails équipe 19'!$B$43</f>
        <v>0</v>
      </c>
    </row>
    <row r="34" spans="1:17" ht="24" customHeight="1" x14ac:dyDescent="0.3">
      <c r="A34" s="124">
        <v>20</v>
      </c>
      <c r="B34" s="46">
        <f>'3- détails équipe 20'!B7</f>
        <v>0</v>
      </c>
      <c r="C34" s="51">
        <f>'3- détails équipe 20'!$B$19</f>
        <v>0</v>
      </c>
      <c r="D34" s="47">
        <f>'3- détails équipe 20'!$B$24</f>
        <v>0</v>
      </c>
      <c r="E34" s="40">
        <f t="shared" si="6"/>
        <v>0</v>
      </c>
      <c r="F34" s="48">
        <f>'3- détails équipe 20'!$C$24</f>
        <v>0</v>
      </c>
      <c r="G34" s="47">
        <f>'3- détails équipe 20'!$B$29</f>
        <v>0</v>
      </c>
      <c r="H34" s="48">
        <f>'3- détails équipe 20'!$C$29</f>
        <v>0</v>
      </c>
      <c r="I34" s="47">
        <f>'3- détails équipe 20'!$B$34</f>
        <v>0</v>
      </c>
      <c r="J34" s="48">
        <f>'3- détails équipe 20'!$C$34</f>
        <v>0</v>
      </c>
      <c r="K34" s="47">
        <f>'3- détails équipe 20'!$B$37</f>
        <v>0</v>
      </c>
      <c r="L34" s="49">
        <f>'3- détails équipe 20'!$C$37</f>
        <v>0</v>
      </c>
      <c r="M34" s="47">
        <f t="shared" si="7"/>
        <v>0</v>
      </c>
      <c r="N34" s="49">
        <f>F34+H34+J34+L34</f>
        <v>0</v>
      </c>
      <c r="O34" s="50">
        <f>'3- détails équipe 20'!$B$41</f>
        <v>0</v>
      </c>
      <c r="P34" s="40">
        <f>'3- détails équipe 20'!$B$42</f>
        <v>0</v>
      </c>
      <c r="Q34" s="45">
        <f>'3- détails équipe 20'!$B$43</f>
        <v>0</v>
      </c>
    </row>
    <row r="35" spans="1:17" ht="24" customHeight="1" thickBot="1" x14ac:dyDescent="0.35">
      <c r="B35" s="52" t="s">
        <v>13</v>
      </c>
      <c r="C35" s="53">
        <f t="shared" ref="C35:L35" si="9">SUM(C15:C34)</f>
        <v>0</v>
      </c>
      <c r="D35" s="54">
        <f t="shared" si="9"/>
        <v>0</v>
      </c>
      <c r="E35" s="54">
        <f>SUM(E15:E34)</f>
        <v>0</v>
      </c>
      <c r="F35" s="54">
        <f t="shared" si="9"/>
        <v>0</v>
      </c>
      <c r="G35" s="54">
        <f t="shared" si="9"/>
        <v>0</v>
      </c>
      <c r="H35" s="54">
        <f t="shared" si="9"/>
        <v>0</v>
      </c>
      <c r="I35" s="54">
        <f t="shared" si="9"/>
        <v>0</v>
      </c>
      <c r="J35" s="54">
        <f t="shared" si="9"/>
        <v>0</v>
      </c>
      <c r="K35" s="54">
        <f t="shared" si="9"/>
        <v>0</v>
      </c>
      <c r="L35" s="55">
        <f t="shared" si="9"/>
        <v>0</v>
      </c>
      <c r="M35" s="56">
        <f t="shared" si="0"/>
        <v>0</v>
      </c>
      <c r="N35" s="55">
        <f>SUM(N15:N34)</f>
        <v>0</v>
      </c>
      <c r="O35" s="57">
        <f>SUM(O15:O34)</f>
        <v>0</v>
      </c>
      <c r="P35" s="54">
        <f>SUM(P15:P34)</f>
        <v>0</v>
      </c>
      <c r="Q35" s="55">
        <f>SUM(Q15:Q34)</f>
        <v>0</v>
      </c>
    </row>
    <row r="36" spans="1:17" ht="9" customHeight="1" x14ac:dyDescent="0.3">
      <c r="B36" s="134" t="s">
        <v>39</v>
      </c>
      <c r="C36" s="135"/>
      <c r="D36" s="135"/>
      <c r="E36" s="135"/>
      <c r="F36" s="135"/>
      <c r="G36" s="135"/>
      <c r="H36" s="135"/>
      <c r="I36" s="135"/>
    </row>
    <row r="37" spans="1:17" ht="9" customHeight="1" x14ac:dyDescent="0.3">
      <c r="B37" s="136"/>
      <c r="C37" s="135"/>
      <c r="D37" s="135"/>
      <c r="E37" s="135"/>
      <c r="F37" s="135"/>
      <c r="G37" s="135"/>
      <c r="H37" s="135"/>
      <c r="I37" s="135"/>
    </row>
  </sheetData>
  <sheetProtection algorithmName="SHA-512" hashValue="92ZgXoa8nNhZ0sGTyP3/q3g3RrVC3YwiBFBStGpy9D9UuH3kiYDBp4LEyle1JeGl1LNPfAtUk3CEccga+vMULw==" saltValue="A3WDmunoxLiINnHkSaOFGg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D10:M11"/>
    <mergeCell ref="C8:F8"/>
    <mergeCell ref="H4:N6"/>
    <mergeCell ref="B2:F2"/>
    <mergeCell ref="C4:F4"/>
    <mergeCell ref="C5:F5"/>
    <mergeCell ref="C6:F6"/>
    <mergeCell ref="C7:F7"/>
    <mergeCell ref="C3:F3"/>
    <mergeCell ref="O13:Q13"/>
    <mergeCell ref="K13:L13"/>
    <mergeCell ref="M13:N13"/>
    <mergeCell ref="B36:I37"/>
    <mergeCell ref="C13:F13"/>
    <mergeCell ref="G13:H13"/>
    <mergeCell ref="I13:J1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showGridLines="0" zoomScaleNormal="100" zoomScaleSheetLayoutView="85" workbookViewId="0">
      <selection activeCell="A42" sqref="A42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107.2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" x14ac:dyDescent="0.3">
      <c r="A4" s="284" t="s">
        <v>76</v>
      </c>
      <c r="B4" s="269">
        <f>'1- resumé équipes '!C3</f>
        <v>0</v>
      </c>
      <c r="C4" s="270"/>
    </row>
    <row r="5" spans="1:8" ht="45.75" customHeight="1" x14ac:dyDescent="0.3">
      <c r="A5" s="287" t="s">
        <v>21</v>
      </c>
      <c r="B5" s="271">
        <f>'1- resumé équipes '!C4</f>
        <v>0</v>
      </c>
      <c r="C5" s="272"/>
      <c r="E5" s="27" t="s">
        <v>0</v>
      </c>
    </row>
    <row r="6" spans="1:8" ht="24" customHeight="1" x14ac:dyDescent="0.3">
      <c r="A6" s="287" t="s">
        <v>43</v>
      </c>
      <c r="B6" s="225">
        <f>'1- resumé équipes '!C5</f>
        <v>0</v>
      </c>
      <c r="C6" s="226"/>
    </row>
    <row r="7" spans="1:8" ht="24" customHeight="1" x14ac:dyDescent="0.3">
      <c r="A7" s="287" t="s">
        <v>28</v>
      </c>
      <c r="B7" s="213"/>
      <c r="C7" s="214"/>
    </row>
    <row r="8" spans="1:8" ht="56.25" customHeight="1" x14ac:dyDescent="0.3">
      <c r="A8" s="287" t="s">
        <v>56</v>
      </c>
      <c r="B8" s="213"/>
      <c r="C8" s="214"/>
    </row>
    <row r="9" spans="1:8" ht="27.75" customHeight="1" x14ac:dyDescent="0.3">
      <c r="A9" s="287" t="s">
        <v>44</v>
      </c>
      <c r="B9" s="236"/>
      <c r="C9" s="237"/>
    </row>
    <row r="10" spans="1:8" ht="34.15" customHeight="1" thickBot="1" x14ac:dyDescent="0.35">
      <c r="A10" s="288" t="s">
        <v>57</v>
      </c>
      <c r="B10" s="213"/>
      <c r="C10" s="214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wuzkoA1Mt5dM26LwWsp/jEGuI9DXt3gu7M3AyryXBAx+GcqpAzcvfWzsZ5u0ZZVKGmO8ayr9ZS8kCkKmMH1vFw==" saltValue="zVwOKVeYB8sIZcG9DK8ru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103.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" x14ac:dyDescent="0.3">
      <c r="A4" s="284" t="s">
        <v>76</v>
      </c>
      <c r="B4" s="274">
        <f>'1- resumé équipes '!C3</f>
        <v>0</v>
      </c>
      <c r="C4" s="274"/>
    </row>
    <row r="5" spans="1:8" ht="38.25" customHeight="1" x14ac:dyDescent="0.3">
      <c r="A5" s="294" t="s">
        <v>21</v>
      </c>
      <c r="B5" s="275">
        <f>'1- resumé équipes '!C4</f>
        <v>0</v>
      </c>
      <c r="C5" s="275"/>
      <c r="E5" s="27" t="s">
        <v>0</v>
      </c>
    </row>
    <row r="6" spans="1:8" ht="24" customHeight="1" x14ac:dyDescent="0.3">
      <c r="A6" s="294" t="s">
        <v>43</v>
      </c>
      <c r="B6" s="276">
        <f>'1- resumé équipes '!C5</f>
        <v>0</v>
      </c>
      <c r="C6" s="276"/>
    </row>
    <row r="7" spans="1:8" ht="24" customHeight="1" x14ac:dyDescent="0.3">
      <c r="A7" s="294" t="s">
        <v>28</v>
      </c>
      <c r="B7" s="273"/>
      <c r="C7" s="273"/>
    </row>
    <row r="8" spans="1:8" ht="51" customHeight="1" x14ac:dyDescent="0.3">
      <c r="A8" s="287" t="s">
        <v>56</v>
      </c>
      <c r="B8" s="273"/>
      <c r="C8" s="273"/>
    </row>
    <row r="9" spans="1:8" ht="27.75" customHeight="1" x14ac:dyDescent="0.3">
      <c r="A9" s="287" t="s">
        <v>44</v>
      </c>
      <c r="B9" s="277"/>
      <c r="C9" s="277"/>
    </row>
    <row r="10" spans="1:8" ht="32.450000000000003" customHeight="1" thickBot="1" x14ac:dyDescent="0.35">
      <c r="A10" s="288" t="s">
        <v>57</v>
      </c>
      <c r="B10" s="273"/>
      <c r="C10" s="273"/>
    </row>
    <row r="11" spans="1:8" ht="16.5" customHeight="1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rzCEnoHgu2sIRmbmDl4jFtooVEBjqASkbO9MjxSBR/bfUQUs3ngjVt91ZSq8r5Dq/dIjQT8MsdSFZLLXKqCLUw==" saltValue="h2IRSD0/3ZTrIRu1n2ppDA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showGridLines="0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7.2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59.2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27.7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bJdRLz7oCZhqBkCqE3dpru6WJvCcw6GKGmqY8z8wJimdhzV9u0p+suR5IiqBjlBF3RWs/FNHxRETdlPMfF7S3g==" saltValue="1f5YXNT83TCWyHhbxuRo1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11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39.7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27.7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eDlQnmW3aDPAEv73Lydkyra9FVoS/DcAVbErTJg4kglAviSNlTK7n/F2iT9zDilub/NEHvlFmolHEuITQTDqoQ==" saltValue="GLbnPIHvBrSNdSKpCHhYMA==" spinCount="100000" sheet="1" objects="1" scenarios="1" insertRows="0" selectLockedCells="1"/>
  <mergeCells count="23">
    <mergeCell ref="B41:C41"/>
    <mergeCell ref="B42:C42"/>
    <mergeCell ref="A11:C11"/>
    <mergeCell ref="A12:C12"/>
    <mergeCell ref="B13:C13"/>
    <mergeCell ref="A39:C39"/>
    <mergeCell ref="B40:C40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A48:C48"/>
    <mergeCell ref="A49:C49"/>
    <mergeCell ref="B43:C43"/>
    <mergeCell ref="B44:C44"/>
    <mergeCell ref="A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1.2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49.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27.7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3.5" customHeight="1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8Ixar2fD1lzJymkz8uuI4qN9J8z+6lSM5qa7pUfeYXUMrswiq5kEzaUTBiESYabuJhBfHCDa9LwYJ6feP4UA1g==" saltValue="wAgGFqYbZwcv5Vsqx7fmlg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2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46.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27.7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o7nSUAwmXyRHuBGbOnJYLw+UwQCmGzSCr4Cz4fVeaV591q06uu8v89Qg01Ud11aZ452yexWTlw2gRVk6LxhWLw==" saltValue="i1/E+M6jnLx9zYiNz6lYJ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zoomScaleNormal="100" zoomScaleSheetLayoutView="85" workbookViewId="0">
      <selection activeCell="B10" sqref="B10:C10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4.2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4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35.2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qzl6E/yRnhOYlka5ZPGcobjS7oeIVvnHoZBiaoD1s+YlpcF+pHmHgJsTL93W0AYpxUoWsdUBQpkHsRNnSOPW1Q==" saltValue="tSWlEibgMxfxobDjfN+2ig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topLeftCell="A4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7.2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38.2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27.75" customHeight="1" thickBot="1" x14ac:dyDescent="0.35">
      <c r="A10" s="288" t="s">
        <v>57</v>
      </c>
      <c r="B10" s="273"/>
      <c r="C10" s="273"/>
    </row>
    <row r="11" spans="1:8" ht="16.5" customHeight="1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3ujfo8NWrYhUA3qN/NFn8S77OW7WL4Qxd4/+sDIB2GA8e3fyK6KVhHbJC/16FRXVUDjFfWDdu8Lg1GYGzlL5fQ==" saltValue="w4mDN6WRlsxyeJ6In9A8G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showGridLines="0"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2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50.2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27.7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Vc0J3/SfXy9Y9kx/kPOyrMg4XYvP5K/oTjhTNztGzCmeEXCKbKgR2TsRWPsLI4gKsdDWL9YyEhRuWjD5ozpRsg==" saltValue="7fIo/bJOIeIxnE065R97y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showGridLines="0" topLeftCell="A7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6.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39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30.7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4tsV1WotDingJUMvoFwY7yswoIiF5LYLKmUGJ4aNTZ+yBWdhSkKsC+7IotJIh7Oj7O8Aze+BolOT+gXPWDAj1A==" saltValue="3CO7z9aLFhwMng1pDJo7I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showGridLines="0" topLeftCell="A10" zoomScaleNormal="100" zoomScaleSheetLayoutView="80" workbookViewId="0">
      <selection activeCell="D3" sqref="D3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62" t="s">
        <v>19</v>
      </c>
      <c r="B2" s="162"/>
      <c r="C2" s="162"/>
    </row>
    <row r="3" spans="1:8" ht="96" customHeight="1" x14ac:dyDescent="0.25">
      <c r="A3" s="188" t="str">
        <f>'1- resumé équipes '!B2</f>
        <v>APPELS À PROJETS 2025
Projets libres de Recherche : Biologie et Sciences du Cancer
Budget prévisionnel
Renseignements administratifs</v>
      </c>
      <c r="B3" s="189"/>
      <c r="C3" s="190"/>
      <c r="D3" s="286"/>
      <c r="E3" s="2"/>
      <c r="F3" s="2"/>
      <c r="G3" s="2"/>
      <c r="H3" s="2"/>
    </row>
    <row r="4" spans="1:8" ht="19.5" thickBot="1" x14ac:dyDescent="0.25">
      <c r="A4" s="197" t="s">
        <v>53</v>
      </c>
      <c r="B4" s="197"/>
      <c r="C4" s="197"/>
    </row>
    <row r="5" spans="1:8" ht="18.75" x14ac:dyDescent="0.2">
      <c r="A5" s="285" t="s">
        <v>76</v>
      </c>
      <c r="B5" s="193">
        <f>'1- resumé équipes '!C3</f>
        <v>0</v>
      </c>
      <c r="C5" s="194"/>
    </row>
    <row r="6" spans="1:8" ht="72" customHeight="1" x14ac:dyDescent="0.2">
      <c r="A6" s="3" t="s">
        <v>21</v>
      </c>
      <c r="B6" s="195">
        <f>'1- resumé équipes '!C4</f>
        <v>0</v>
      </c>
      <c r="C6" s="196"/>
    </row>
    <row r="7" spans="1:8" ht="27" customHeight="1" x14ac:dyDescent="0.2">
      <c r="A7" s="3" t="s">
        <v>43</v>
      </c>
      <c r="B7" s="181">
        <f>'1- resumé équipes '!C5</f>
        <v>0</v>
      </c>
      <c r="C7" s="182"/>
      <c r="E7" s="1" t="s">
        <v>0</v>
      </c>
    </row>
    <row r="8" spans="1:8" ht="52.5" customHeight="1" x14ac:dyDescent="0.2">
      <c r="A8" s="3" t="s">
        <v>22</v>
      </c>
      <c r="B8" s="181">
        <f>'1- resumé équipes '!C6</f>
        <v>0</v>
      </c>
      <c r="C8" s="182"/>
    </row>
    <row r="9" spans="1:8" ht="27" customHeight="1" x14ac:dyDescent="0.2">
      <c r="A9" s="3" t="s">
        <v>44</v>
      </c>
      <c r="B9" s="181">
        <f>'1- resumé équipes '!C7</f>
        <v>0</v>
      </c>
      <c r="C9" s="182"/>
    </row>
    <row r="10" spans="1:8" ht="27" customHeight="1" thickBot="1" x14ac:dyDescent="0.25">
      <c r="A10" s="16" t="s">
        <v>20</v>
      </c>
      <c r="B10" s="198">
        <f>'1- resumé équipes '!C8</f>
        <v>0</v>
      </c>
      <c r="C10" s="199"/>
    </row>
    <row r="11" spans="1:8" ht="21.75" customHeight="1" thickBot="1" x14ac:dyDescent="0.25">
      <c r="A11" s="162" t="s">
        <v>19</v>
      </c>
      <c r="B11" s="162"/>
      <c r="C11" s="162"/>
    </row>
    <row r="12" spans="1:8" ht="22.7" customHeight="1" thickBot="1" x14ac:dyDescent="0.25">
      <c r="A12" s="165" t="s">
        <v>46</v>
      </c>
      <c r="B12" s="166"/>
      <c r="C12" s="167"/>
    </row>
    <row r="13" spans="1:8" ht="15.95" customHeight="1" x14ac:dyDescent="0.25">
      <c r="A13" s="5"/>
      <c r="B13" s="168" t="s">
        <v>2</v>
      </c>
      <c r="C13" s="169"/>
    </row>
    <row r="14" spans="1:8" ht="26.45" customHeight="1" x14ac:dyDescent="0.2">
      <c r="A14" s="5"/>
      <c r="B14" s="17" t="s">
        <v>3</v>
      </c>
      <c r="C14" s="17" t="s">
        <v>29</v>
      </c>
    </row>
    <row r="15" spans="1:8" ht="30" x14ac:dyDescent="0.25">
      <c r="A15" s="6" t="s">
        <v>47</v>
      </c>
      <c r="B15" s="18">
        <f>'1- resumé équipes '!C35</f>
        <v>0</v>
      </c>
      <c r="C15" s="7" t="s">
        <v>27</v>
      </c>
    </row>
    <row r="16" spans="1:8" ht="15" x14ac:dyDescent="0.25">
      <c r="A16" s="8"/>
      <c r="B16" s="18"/>
      <c r="C16" s="19"/>
    </row>
    <row r="17" spans="1:4" ht="15" x14ac:dyDescent="0.25">
      <c r="A17" s="20" t="s">
        <v>34</v>
      </c>
      <c r="B17" s="18">
        <f>'1- resumé équipes '!D35</f>
        <v>0</v>
      </c>
      <c r="C17" s="21">
        <f>'1- resumé équipes '!F35</f>
        <v>0</v>
      </c>
    </row>
    <row r="18" spans="1:4" ht="15" x14ac:dyDescent="0.25">
      <c r="A18" s="22"/>
      <c r="B18" s="18"/>
      <c r="C18" s="21"/>
    </row>
    <row r="19" spans="1:4" ht="15" x14ac:dyDescent="0.25">
      <c r="A19" s="22" t="s">
        <v>30</v>
      </c>
      <c r="B19" s="18">
        <f>'1- resumé équipes '!G35</f>
        <v>0</v>
      </c>
      <c r="C19" s="21">
        <f>'1- resumé équipes '!H35</f>
        <v>0</v>
      </c>
    </row>
    <row r="20" spans="1:4" ht="15" x14ac:dyDescent="0.25">
      <c r="A20" s="22"/>
      <c r="B20" s="18"/>
      <c r="C20" s="21"/>
    </row>
    <row r="21" spans="1:4" ht="15" x14ac:dyDescent="0.25">
      <c r="A21" s="22" t="s">
        <v>31</v>
      </c>
      <c r="B21" s="18">
        <f>'1- resumé équipes '!I35</f>
        <v>0</v>
      </c>
      <c r="C21" s="21">
        <f>'1- resumé équipes '!J35</f>
        <v>0</v>
      </c>
    </row>
    <row r="22" spans="1:4" ht="15" x14ac:dyDescent="0.25">
      <c r="A22" s="23"/>
      <c r="B22" s="18"/>
      <c r="C22" s="21"/>
    </row>
    <row r="23" spans="1:4" ht="15.75" x14ac:dyDescent="0.25">
      <c r="A23" s="22" t="s">
        <v>32</v>
      </c>
      <c r="B23" s="18">
        <f>'1- resumé équipes '!K35</f>
        <v>0</v>
      </c>
      <c r="C23" s="21">
        <f>'1- resumé équipes '!L35</f>
        <v>0</v>
      </c>
      <c r="D23" s="24"/>
    </row>
    <row r="24" spans="1:4" ht="15" x14ac:dyDescent="0.25">
      <c r="A24" s="23"/>
      <c r="B24" s="18"/>
      <c r="C24" s="21"/>
    </row>
    <row r="25" spans="1:4" s="4" customFormat="1" ht="15.95" customHeight="1" x14ac:dyDescent="0.2">
      <c r="A25" s="9" t="s">
        <v>6</v>
      </c>
      <c r="B25" s="58">
        <f>B15+B17+B19+B21+B23</f>
        <v>0</v>
      </c>
      <c r="C25" s="59">
        <f>C17+C19+C21+C23</f>
        <v>0</v>
      </c>
    </row>
    <row r="26" spans="1:4" x14ac:dyDescent="0.2">
      <c r="A26" s="5"/>
      <c r="B26" s="5"/>
      <c r="C26" s="5"/>
      <c r="D26" s="5"/>
    </row>
    <row r="27" spans="1:4" x14ac:dyDescent="0.2">
      <c r="A27" s="10"/>
      <c r="B27" s="10"/>
      <c r="C27" s="10"/>
      <c r="D27" s="10"/>
    </row>
    <row r="28" spans="1:4" ht="15.95" customHeight="1" x14ac:dyDescent="0.25">
      <c r="A28" s="25"/>
      <c r="B28" s="185" t="s">
        <v>7</v>
      </c>
      <c r="C28" s="186"/>
      <c r="D28" s="5"/>
    </row>
    <row r="29" spans="1:4" ht="15" x14ac:dyDescent="0.25">
      <c r="A29" s="11"/>
      <c r="B29" s="183"/>
      <c r="C29" s="184"/>
      <c r="D29" s="5"/>
    </row>
    <row r="30" spans="1:4" ht="21.95" customHeight="1" x14ac:dyDescent="0.25">
      <c r="A30" s="12" t="s">
        <v>8</v>
      </c>
      <c r="B30" s="179">
        <f>'1- resumé équipes '!O35</f>
        <v>0</v>
      </c>
      <c r="C30" s="180"/>
    </row>
    <row r="31" spans="1:4" ht="34.5" customHeight="1" x14ac:dyDescent="0.25">
      <c r="A31" s="12" t="s">
        <v>25</v>
      </c>
      <c r="B31" s="172">
        <f>'1- resumé équipes '!P35</f>
        <v>0</v>
      </c>
      <c r="C31" s="173"/>
    </row>
    <row r="32" spans="1:4" ht="36" customHeight="1" x14ac:dyDescent="0.25">
      <c r="A32" s="26" t="s">
        <v>49</v>
      </c>
      <c r="B32" s="172">
        <f>'1- resumé équipes '!Q35</f>
        <v>0</v>
      </c>
      <c r="C32" s="173"/>
    </row>
    <row r="33" spans="1:3" ht="15" x14ac:dyDescent="0.25">
      <c r="A33" s="13"/>
      <c r="B33" s="191"/>
      <c r="C33" s="192"/>
    </row>
    <row r="34" spans="1:3" ht="15.95" customHeight="1" x14ac:dyDescent="0.25">
      <c r="A34" s="9" t="s">
        <v>6</v>
      </c>
      <c r="B34" s="177">
        <f>B30+B31+B32</f>
        <v>0</v>
      </c>
      <c r="C34" s="178"/>
    </row>
    <row r="35" spans="1:3" ht="7.9" customHeight="1" thickBot="1" x14ac:dyDescent="0.25">
      <c r="A35" s="14"/>
      <c r="B35" s="15"/>
      <c r="C35" s="15"/>
    </row>
    <row r="36" spans="1:3" ht="33.75" customHeight="1" thickBot="1" x14ac:dyDescent="0.25">
      <c r="A36" s="174" t="s">
        <v>26</v>
      </c>
      <c r="B36" s="175"/>
      <c r="C36" s="176"/>
    </row>
    <row r="37" spans="1:3" ht="5.25" customHeight="1" x14ac:dyDescent="0.2">
      <c r="A37" s="14"/>
      <c r="B37" s="15"/>
      <c r="C37" s="15"/>
    </row>
    <row r="38" spans="1:3" ht="92.45" customHeight="1" x14ac:dyDescent="0.2">
      <c r="A38" s="170" t="s">
        <v>54</v>
      </c>
      <c r="B38" s="171"/>
      <c r="C38" s="171"/>
    </row>
    <row r="39" spans="1:3" ht="20.25" customHeight="1" x14ac:dyDescent="0.2">
      <c r="A39" s="171"/>
      <c r="B39" s="171"/>
      <c r="C39" s="171"/>
    </row>
    <row r="40" spans="1:3" ht="27.75" customHeight="1" x14ac:dyDescent="0.2">
      <c r="A40" s="187"/>
      <c r="B40" s="171"/>
      <c r="C40" s="171"/>
    </row>
    <row r="41" spans="1:3" ht="15.75" customHeight="1" x14ac:dyDescent="0.2">
      <c r="A41" s="163"/>
      <c r="B41" s="164"/>
      <c r="C41" s="164"/>
    </row>
  </sheetData>
  <sheetProtection algorithmName="SHA-512" hashValue="wRbWuG4T20WVo94XlAgZkIdNDn5WxMLHqsSLL6bxTUVg8GAGugppgRsKFYQAy46/4Ce81mLyNho+WWYDmQ/61g==" saltValue="qHhaylTE0Sq1P6XRAHboSg==" spinCount="100000" sheet="1" objects="1" scenarios="1" insertRows="0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  <protectedRange password="CC06" sqref="B11" name="Plage1_1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rowBreaks count="1" manualBreakCount="1">
    <brk id="36" max="2" man="1"/>
  </row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showGridLines="0"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6.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36.7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40.5" customHeight="1" thickBot="1" x14ac:dyDescent="0.35">
      <c r="A10" s="288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11">
        <f>SUM(B31:B33)</f>
        <v>0</v>
      </c>
      <c r="C34" s="111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X18ZwMkDGhbucQu9bexBZERc4Er32fs6E/qx27hSZXqA+U10azGFbC2BemH+AkNrjU71gIoYWEVn6KiJMIHETg==" saltValue="0NZrnuHxT9zFvs9YFKFSz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showGridLines="0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2.7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74">
        <f>'1- resumé équipes '!C3</f>
        <v>0</v>
      </c>
      <c r="C4" s="274"/>
      <c r="D4" s="278"/>
      <c r="E4" s="31"/>
      <c r="F4" s="31"/>
      <c r="G4" s="31"/>
      <c r="H4" s="31"/>
    </row>
    <row r="5" spans="1:8" ht="47.25" customHeight="1" x14ac:dyDescent="0.3">
      <c r="A5" s="295" t="s">
        <v>21</v>
      </c>
      <c r="B5" s="275">
        <f>'1- resumé équipes '!C4</f>
        <v>0</v>
      </c>
      <c r="C5" s="275"/>
    </row>
    <row r="6" spans="1:8" ht="24" customHeight="1" x14ac:dyDescent="0.3">
      <c r="A6" s="295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295" t="s">
        <v>28</v>
      </c>
      <c r="B7" s="273"/>
      <c r="C7" s="273"/>
    </row>
    <row r="8" spans="1:8" ht="45" customHeight="1" x14ac:dyDescent="0.3">
      <c r="A8" s="287" t="s">
        <v>56</v>
      </c>
      <c r="B8" s="273"/>
      <c r="C8" s="273"/>
    </row>
    <row r="9" spans="1:8" ht="24" customHeight="1" x14ac:dyDescent="0.3">
      <c r="A9" s="287" t="s">
        <v>44</v>
      </c>
      <c r="B9" s="277"/>
      <c r="C9" s="277"/>
    </row>
    <row r="10" spans="1:8" ht="29.25" customHeight="1" thickBot="1" x14ac:dyDescent="0.35">
      <c r="A10" s="288" t="s">
        <v>57</v>
      </c>
      <c r="B10" s="273"/>
      <c r="C10" s="273"/>
    </row>
    <row r="11" spans="1:8" ht="16.5" customHeight="1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Ec4trLBjhj5hVwerW7LnqKx25HUU2FV2VstHn1pwDTLjtpu7Ox2n+ZZflDGSXdU4p0jsJLH435Ng1w+p7+0PTQ==" saltValue="Ev4Y3HygL2GwOLZRv9zWWg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tabSelected="1" view="pageBreakPreview" topLeftCell="A25" zoomScale="85" zoomScaleNormal="100" zoomScaleSheetLayoutView="85" workbookViewId="0">
      <selection activeCell="A42" sqref="A42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7" width="11.42578125" style="27"/>
    <col min="8" max="8" width="11.42578125" style="27" customWidth="1"/>
    <col min="9" max="16384" width="11.42578125" style="27"/>
  </cols>
  <sheetData>
    <row r="1" spans="1:8" ht="100.5" customHeight="1" thickBot="1" x14ac:dyDescent="0.35">
      <c r="B1" s="28"/>
      <c r="C1" s="28"/>
    </row>
    <row r="2" spans="1:8" ht="22.5" thickBot="1" x14ac:dyDescent="0.35">
      <c r="A2" s="200" t="s">
        <v>53</v>
      </c>
      <c r="B2" s="201"/>
      <c r="C2" s="262"/>
    </row>
    <row r="3" spans="1:8" ht="91.9" customHeight="1" thickBot="1" x14ac:dyDescent="0.4">
      <c r="A3" s="266" t="str">
        <f>'1- resumé équipes '!B2</f>
        <v>APPELS À PROJETS 2025
Projets libres de Recherche : Biologie et Sciences du Cancer
Budget prévisionnel
Renseignements administratifs</v>
      </c>
      <c r="B3" s="267"/>
      <c r="C3" s="268"/>
      <c r="D3" s="61"/>
      <c r="E3" s="31"/>
      <c r="F3" s="31"/>
      <c r="G3" s="31"/>
      <c r="H3" s="31"/>
    </row>
    <row r="4" spans="1:8" ht="57.75" x14ac:dyDescent="0.35">
      <c r="A4" s="62" t="s">
        <v>58</v>
      </c>
      <c r="B4" s="274">
        <f>'1- resumé équipes '!C3</f>
        <v>0</v>
      </c>
      <c r="C4" s="274"/>
      <c r="D4" s="61"/>
      <c r="E4" s="31"/>
      <c r="F4" s="31"/>
      <c r="G4" s="31"/>
      <c r="H4" s="31"/>
    </row>
    <row r="5" spans="1:8" ht="47.25" customHeight="1" x14ac:dyDescent="0.3">
      <c r="A5" s="84" t="s">
        <v>21</v>
      </c>
      <c r="B5" s="275">
        <f>'1- resumé équipes '!C4</f>
        <v>0</v>
      </c>
      <c r="C5" s="275"/>
    </row>
    <row r="6" spans="1:8" ht="24" customHeight="1" x14ac:dyDescent="0.3">
      <c r="A6" s="84" t="s">
        <v>43</v>
      </c>
      <c r="B6" s="276">
        <f>'1- resumé équipes '!C5</f>
        <v>0</v>
      </c>
      <c r="C6" s="276"/>
      <c r="E6" s="27" t="s">
        <v>0</v>
      </c>
    </row>
    <row r="7" spans="1:8" ht="24" customHeight="1" x14ac:dyDescent="0.3">
      <c r="A7" s="84" t="s">
        <v>28</v>
      </c>
      <c r="B7" s="273"/>
      <c r="C7" s="273"/>
    </row>
    <row r="8" spans="1:8" ht="24" customHeight="1" x14ac:dyDescent="0.3">
      <c r="A8" s="63" t="s">
        <v>56</v>
      </c>
      <c r="B8" s="273"/>
      <c r="C8" s="273"/>
    </row>
    <row r="9" spans="1:8" ht="24" customHeight="1" x14ac:dyDescent="0.3">
      <c r="A9" s="63" t="s">
        <v>44</v>
      </c>
      <c r="B9" s="277"/>
      <c r="C9" s="277"/>
    </row>
    <row r="10" spans="1:8" ht="27.75" customHeight="1" thickBot="1" x14ac:dyDescent="0.35">
      <c r="A10" s="64" t="s">
        <v>57</v>
      </c>
      <c r="B10" s="273"/>
      <c r="C10" s="273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54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password="CA71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19" zoomScale="80" zoomScaleNormal="8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92.25" customHeight="1" thickBot="1" x14ac:dyDescent="0.35">
      <c r="B1" s="60"/>
      <c r="C1" s="60"/>
    </row>
    <row r="2" spans="1:8" ht="25.5" customHeight="1" thickBot="1" x14ac:dyDescent="0.35">
      <c r="A2" s="279" t="str">
        <f>'2- coût total projet '!$A$4:$C$4</f>
        <v>Tout le classeur est  à soumettre en ligne - rubrique « budget prévisionnel du projet »</v>
      </c>
      <c r="B2" s="280"/>
      <c r="C2" s="281"/>
    </row>
    <row r="3" spans="1:8" ht="91.9" customHeight="1" thickBot="1" x14ac:dyDescent="0.4">
      <c r="A3" s="218" t="str">
        <f>'1- resumé équipes '!B2</f>
        <v>APPELS À PROJETS 2025
Projets libres de Recherche : Biologie et Sciences du Cancer
Budget prévisionnel
Renseignements administratifs</v>
      </c>
      <c r="B3" s="219"/>
      <c r="C3" s="220"/>
      <c r="D3" s="278"/>
      <c r="E3" s="31"/>
      <c r="F3" s="31"/>
      <c r="G3" s="31"/>
      <c r="H3" s="31"/>
    </row>
    <row r="4" spans="1:8" ht="18.75" x14ac:dyDescent="0.35">
      <c r="A4" s="291" t="s">
        <v>76</v>
      </c>
      <c r="B4" s="215">
        <f>'1- resumé équipes '!C3</f>
        <v>0</v>
      </c>
      <c r="C4" s="216"/>
      <c r="D4" s="278"/>
      <c r="E4" s="31"/>
      <c r="F4" s="31"/>
      <c r="G4" s="31"/>
      <c r="H4" s="31"/>
    </row>
    <row r="5" spans="1:8" ht="54" customHeight="1" x14ac:dyDescent="0.3">
      <c r="A5" s="293" t="s">
        <v>21</v>
      </c>
      <c r="B5" s="223">
        <f>'1- resumé équipes '!C4</f>
        <v>0</v>
      </c>
      <c r="C5" s="224"/>
    </row>
    <row r="6" spans="1:8" ht="24" customHeight="1" x14ac:dyDescent="0.3">
      <c r="A6" s="293" t="s">
        <v>43</v>
      </c>
      <c r="B6" s="225">
        <f>'1- resumé équipes '!C5</f>
        <v>0</v>
      </c>
      <c r="C6" s="226"/>
      <c r="E6" s="27" t="s">
        <v>0</v>
      </c>
    </row>
    <row r="7" spans="1:8" ht="24" customHeight="1" x14ac:dyDescent="0.3">
      <c r="A7" s="293" t="s">
        <v>28</v>
      </c>
      <c r="B7" s="213"/>
      <c r="C7" s="214"/>
    </row>
    <row r="8" spans="1:8" ht="60.75" customHeight="1" x14ac:dyDescent="0.3">
      <c r="A8" s="293" t="s">
        <v>56</v>
      </c>
      <c r="B8" s="213"/>
      <c r="C8" s="214"/>
    </row>
    <row r="9" spans="1:8" ht="24" customHeight="1" x14ac:dyDescent="0.3">
      <c r="A9" s="293" t="s">
        <v>44</v>
      </c>
      <c r="B9" s="236"/>
      <c r="C9" s="237"/>
    </row>
    <row r="10" spans="1:8" ht="35.25" customHeight="1" thickBot="1" x14ac:dyDescent="0.35">
      <c r="A10" s="292" t="s">
        <v>57</v>
      </c>
      <c r="B10" s="213"/>
      <c r="C10" s="214"/>
    </row>
    <row r="11" spans="1:8" ht="22.7" customHeight="1" thickBot="1" x14ac:dyDescent="0.35">
      <c r="A11" s="231" t="s">
        <v>16</v>
      </c>
      <c r="B11" s="232"/>
      <c r="C11" s="233"/>
    </row>
    <row r="12" spans="1:8" ht="19.5" customHeight="1" thickBot="1" x14ac:dyDescent="0.35">
      <c r="A12" s="228" t="s">
        <v>51</v>
      </c>
      <c r="B12" s="229"/>
      <c r="C12" s="230"/>
    </row>
    <row r="13" spans="1:8" s="66" customFormat="1" ht="15.95" customHeight="1" x14ac:dyDescent="0.2">
      <c r="A13" s="65"/>
      <c r="B13" s="234" t="s">
        <v>2</v>
      </c>
      <c r="C13" s="235"/>
    </row>
    <row r="14" spans="1:8" ht="27.75" customHeight="1" x14ac:dyDescent="0.3">
      <c r="A14" s="67"/>
      <c r="B14" s="68" t="s">
        <v>3</v>
      </c>
      <c r="C14" s="68" t="s">
        <v>4</v>
      </c>
    </row>
    <row r="15" spans="1:8" ht="36" x14ac:dyDescent="0.35">
      <c r="A15" s="92" t="s">
        <v>48</v>
      </c>
      <c r="B15" s="93"/>
      <c r="C15" s="69" t="s">
        <v>5</v>
      </c>
    </row>
    <row r="16" spans="1:8" ht="18" x14ac:dyDescent="0.35">
      <c r="A16" s="70" t="s">
        <v>18</v>
      </c>
      <c r="B16" s="71"/>
      <c r="C16" s="72"/>
    </row>
    <row r="17" spans="1:3" ht="18" x14ac:dyDescent="0.35">
      <c r="A17" s="70" t="s">
        <v>18</v>
      </c>
      <c r="B17" s="73"/>
      <c r="C17" s="74"/>
    </row>
    <row r="18" spans="1:3" ht="18" x14ac:dyDescent="0.35">
      <c r="A18" s="70" t="s">
        <v>18</v>
      </c>
      <c r="B18" s="73"/>
      <c r="C18" s="74"/>
    </row>
    <row r="19" spans="1:3" ht="36" x14ac:dyDescent="0.35">
      <c r="A19" s="87" t="s">
        <v>33</v>
      </c>
      <c r="B19" s="91">
        <f>SUM(B16:B18)</f>
        <v>0</v>
      </c>
      <c r="C19" s="74"/>
    </row>
    <row r="20" spans="1:3" ht="18" customHeight="1" x14ac:dyDescent="0.35">
      <c r="A20" s="94" t="s">
        <v>34</v>
      </c>
      <c r="B20" s="95"/>
      <c r="C20" s="95"/>
    </row>
    <row r="21" spans="1:3" ht="18" x14ac:dyDescent="0.35">
      <c r="A21" s="70" t="s">
        <v>18</v>
      </c>
      <c r="B21" s="75"/>
      <c r="C21" s="75"/>
    </row>
    <row r="22" spans="1:3" ht="18" x14ac:dyDescent="0.35">
      <c r="A22" s="70" t="s">
        <v>18</v>
      </c>
      <c r="B22" s="75"/>
      <c r="C22" s="75"/>
    </row>
    <row r="23" spans="1:3" ht="18" x14ac:dyDescent="0.35">
      <c r="A23" s="70" t="s">
        <v>18</v>
      </c>
      <c r="B23" s="75"/>
      <c r="C23" s="75"/>
    </row>
    <row r="24" spans="1:3" ht="18" x14ac:dyDescent="0.35">
      <c r="A24" s="87" t="s">
        <v>35</v>
      </c>
      <c r="B24" s="88">
        <f>SUM(B21:B23)</f>
        <v>0</v>
      </c>
      <c r="C24" s="90">
        <f>SUM(C21:C23)</f>
        <v>0</v>
      </c>
    </row>
    <row r="25" spans="1:3" ht="18" customHeight="1" x14ac:dyDescent="0.35">
      <c r="A25" s="94" t="s">
        <v>59</v>
      </c>
      <c r="B25" s="95"/>
      <c r="C25" s="95"/>
    </row>
    <row r="26" spans="1:3" ht="18" x14ac:dyDescent="0.35">
      <c r="A26" s="70" t="s">
        <v>18</v>
      </c>
      <c r="B26" s="71"/>
      <c r="C26" s="70"/>
    </row>
    <row r="27" spans="1:3" ht="18" x14ac:dyDescent="0.35">
      <c r="A27" s="70" t="s">
        <v>18</v>
      </c>
      <c r="B27" s="73"/>
      <c r="C27" s="70"/>
    </row>
    <row r="28" spans="1:3" ht="18" x14ac:dyDescent="0.35">
      <c r="A28" s="70" t="s">
        <v>18</v>
      </c>
      <c r="B28" s="73"/>
      <c r="C28" s="70"/>
    </row>
    <row r="29" spans="1:3" ht="18" x14ac:dyDescent="0.35">
      <c r="A29" s="87" t="s">
        <v>40</v>
      </c>
      <c r="B29" s="123">
        <f>SUM(B26:B28)</f>
        <v>0</v>
      </c>
      <c r="C29" s="89">
        <f>SUM(C26:C28)</f>
        <v>0</v>
      </c>
    </row>
    <row r="30" spans="1:3" ht="18" customHeight="1" x14ac:dyDescent="0.35">
      <c r="A30" s="94" t="s">
        <v>60</v>
      </c>
      <c r="B30" s="95"/>
      <c r="C30" s="95"/>
    </row>
    <row r="31" spans="1:3" ht="18" x14ac:dyDescent="0.35">
      <c r="A31" s="70" t="s">
        <v>18</v>
      </c>
      <c r="B31" s="75"/>
      <c r="C31" s="70"/>
    </row>
    <row r="32" spans="1:3" ht="18" x14ac:dyDescent="0.35">
      <c r="A32" s="70" t="s">
        <v>18</v>
      </c>
      <c r="B32" s="75"/>
      <c r="C32" s="70"/>
    </row>
    <row r="33" spans="1:9" ht="18" x14ac:dyDescent="0.35">
      <c r="A33" s="70" t="s">
        <v>18</v>
      </c>
      <c r="B33" s="75"/>
      <c r="C33" s="70"/>
    </row>
    <row r="34" spans="1:9" ht="18" x14ac:dyDescent="0.35">
      <c r="A34" s="87" t="s">
        <v>41</v>
      </c>
      <c r="B34" s="88">
        <f>SUM(B31:B33)</f>
        <v>0</v>
      </c>
      <c r="C34" s="88">
        <f>SUM(C31:C33)</f>
        <v>0</v>
      </c>
    </row>
    <row r="35" spans="1:9" ht="18" customHeight="1" x14ac:dyDescent="0.35">
      <c r="A35" s="94" t="s">
        <v>61</v>
      </c>
      <c r="B35" s="95"/>
      <c r="C35" s="95"/>
    </row>
    <row r="36" spans="1:9" ht="18" x14ac:dyDescent="0.35">
      <c r="A36" s="125" t="s">
        <v>70</v>
      </c>
      <c r="B36" s="75"/>
      <c r="C36" s="70"/>
    </row>
    <row r="37" spans="1:9" ht="18" x14ac:dyDescent="0.35">
      <c r="A37" s="87" t="s">
        <v>42</v>
      </c>
      <c r="B37" s="88">
        <f>SUM(B36:B36)</f>
        <v>0</v>
      </c>
      <c r="C37" s="88">
        <f>SUM(C36:C36)</f>
        <v>0</v>
      </c>
    </row>
    <row r="38" spans="1:9" s="66" customFormat="1" ht="15.95" customHeight="1" x14ac:dyDescent="0.3">
      <c r="A38" s="86" t="s">
        <v>6</v>
      </c>
      <c r="B38" s="85">
        <f>B37+B34+B29+B24+B19</f>
        <v>0</v>
      </c>
      <c r="C38" s="81">
        <f>C37+C34+C29+C24</f>
        <v>0</v>
      </c>
      <c r="I38" s="27"/>
    </row>
    <row r="39" spans="1:9" ht="17.45" customHeight="1" x14ac:dyDescent="0.3">
      <c r="A39" s="227" t="s">
        <v>17</v>
      </c>
      <c r="B39" s="227"/>
      <c r="C39" s="227"/>
      <c r="D39" s="76"/>
      <c r="I39" s="66"/>
    </row>
    <row r="40" spans="1:9" s="66" customFormat="1" ht="15.95" customHeight="1" x14ac:dyDescent="0.3">
      <c r="A40" s="47"/>
      <c r="B40" s="203" t="s">
        <v>7</v>
      </c>
      <c r="C40" s="204"/>
      <c r="D40" s="65"/>
      <c r="I40" s="27"/>
    </row>
    <row r="41" spans="1:9" ht="20.25" customHeight="1" x14ac:dyDescent="0.35">
      <c r="A41" s="77" t="s">
        <v>8</v>
      </c>
      <c r="B41" s="205">
        <f>C38</f>
        <v>0</v>
      </c>
      <c r="C41" s="206"/>
      <c r="I41" s="66"/>
    </row>
    <row r="42" spans="1:9" ht="39.200000000000003" customHeight="1" x14ac:dyDescent="0.35">
      <c r="A42" s="78" t="s">
        <v>45</v>
      </c>
      <c r="B42" s="221"/>
      <c r="C42" s="222"/>
    </row>
    <row r="43" spans="1:9" ht="36.75" customHeight="1" x14ac:dyDescent="0.35">
      <c r="A43" s="79" t="s">
        <v>62</v>
      </c>
      <c r="B43" s="221"/>
      <c r="C43" s="222"/>
    </row>
    <row r="44" spans="1:9" s="66" customFormat="1" ht="15.95" customHeight="1" thickBot="1" x14ac:dyDescent="0.35">
      <c r="A44" s="80" t="s">
        <v>6</v>
      </c>
      <c r="B44" s="207">
        <f>B41+B42+B43</f>
        <v>0</v>
      </c>
      <c r="C44" s="208"/>
      <c r="I44" s="27"/>
    </row>
    <row r="45" spans="1:9" ht="35.450000000000003" customHeight="1" thickBot="1" x14ac:dyDescent="0.35">
      <c r="A45" s="210" t="s">
        <v>26</v>
      </c>
      <c r="B45" s="211"/>
      <c r="C45" s="212"/>
    </row>
    <row r="46" spans="1:9" s="66" customFormat="1" ht="30" customHeight="1" x14ac:dyDescent="0.2">
      <c r="A46" s="209" t="s">
        <v>63</v>
      </c>
      <c r="B46" s="209"/>
      <c r="C46" s="209"/>
    </row>
    <row r="47" spans="1:9" s="66" customFormat="1" ht="20.25" customHeight="1" x14ac:dyDescent="0.2">
      <c r="A47" s="209" t="s">
        <v>64</v>
      </c>
      <c r="B47" s="209"/>
      <c r="C47" s="209"/>
    </row>
    <row r="48" spans="1:9" s="66" customFormat="1" ht="27.75" customHeight="1" x14ac:dyDescent="0.2">
      <c r="A48" s="217" t="s">
        <v>73</v>
      </c>
      <c r="B48" s="217"/>
      <c r="C48" s="217"/>
    </row>
    <row r="49" spans="1:3" s="66" customFormat="1" ht="20.25" customHeight="1" x14ac:dyDescent="0.2">
      <c r="A49" s="202" t="s">
        <v>65</v>
      </c>
      <c r="B49" s="202"/>
      <c r="C49" s="202"/>
    </row>
    <row r="50" spans="1:3" ht="16.5" customHeight="1" x14ac:dyDescent="0.3"/>
  </sheetData>
  <sheetProtection algorithmName="SHA-512" hashValue="qH2tIakw1paBrIBWBeoJ5j/ATxSv+zLXeEKPBxduqETmuI7NrrKm6Slm4shk9ONEzDImBzj7/LzD3Va2YAQ7yw==" saltValue="agNlAT7PEQoHiZg9ICR/mg==" spinCount="100000" sheet="1" objects="1" scenarios="1" insertRows="0" selectLockedCells="1"/>
  <mergeCells count="23">
    <mergeCell ref="A39:C39"/>
    <mergeCell ref="A12:C12"/>
    <mergeCell ref="A11:C11"/>
    <mergeCell ref="B13:C13"/>
    <mergeCell ref="B7:C7"/>
    <mergeCell ref="B10:C10"/>
    <mergeCell ref="B9:C9"/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topLeftCell="A22"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117" customHeight="1" thickBot="1" x14ac:dyDescent="0.35">
      <c r="B1" s="60"/>
      <c r="C1" s="60"/>
    </row>
    <row r="2" spans="1:8" ht="19.5" thickBot="1" x14ac:dyDescent="0.35">
      <c r="A2" s="279" t="str">
        <f>'2- coût total projet '!$A$4:$C$4</f>
        <v>Tout le classeur est  à soumettre en ligne - rubrique « budget prévisionnel du projet »</v>
      </c>
      <c r="B2" s="280"/>
      <c r="C2" s="281"/>
    </row>
    <row r="3" spans="1:8" ht="91.9" customHeight="1" thickBot="1" x14ac:dyDescent="0.4">
      <c r="A3" s="238" t="str">
        <f>'1- resumé équipes '!B2</f>
        <v>APPELS À PROJETS 2025
Projets libres de Recherche : Biologie et Sciences du Cancer
Budget prévisionnel
Renseignements administratifs</v>
      </c>
      <c r="B3" s="239"/>
      <c r="C3" s="240"/>
      <c r="D3" s="278"/>
      <c r="E3" s="82"/>
      <c r="F3" s="31"/>
      <c r="G3" s="31"/>
      <c r="H3" s="31"/>
    </row>
    <row r="4" spans="1:8" ht="18" x14ac:dyDescent="0.3">
      <c r="A4" s="284" t="s">
        <v>76</v>
      </c>
      <c r="B4" s="215">
        <f>'1- resumé équipes '!C3</f>
        <v>0</v>
      </c>
      <c r="C4" s="216"/>
    </row>
    <row r="5" spans="1:8" ht="51" customHeight="1" x14ac:dyDescent="0.3">
      <c r="A5" s="287" t="s">
        <v>21</v>
      </c>
      <c r="B5" s="223">
        <f>'1- resumé équipes '!C4</f>
        <v>0</v>
      </c>
      <c r="C5" s="224"/>
      <c r="E5" s="27" t="s">
        <v>0</v>
      </c>
    </row>
    <row r="6" spans="1:8" ht="24" customHeight="1" x14ac:dyDescent="0.3">
      <c r="A6" s="287" t="s">
        <v>43</v>
      </c>
      <c r="B6" s="241">
        <f>'1- resumé équipes '!C5</f>
        <v>0</v>
      </c>
      <c r="C6" s="242"/>
    </row>
    <row r="7" spans="1:8" ht="30.75" customHeight="1" x14ac:dyDescent="0.3">
      <c r="A7" s="287" t="s">
        <v>28</v>
      </c>
      <c r="B7" s="213"/>
      <c r="C7" s="214"/>
    </row>
    <row r="8" spans="1:8" ht="59.25" customHeight="1" x14ac:dyDescent="0.3">
      <c r="A8" s="287" t="s">
        <v>56</v>
      </c>
      <c r="B8" s="213"/>
      <c r="C8" s="214"/>
    </row>
    <row r="9" spans="1:8" ht="27.75" customHeight="1" x14ac:dyDescent="0.3">
      <c r="A9" s="287" t="s">
        <v>44</v>
      </c>
      <c r="B9" s="236"/>
      <c r="C9" s="237"/>
    </row>
    <row r="10" spans="1:8" ht="36.75" thickBot="1" x14ac:dyDescent="0.35">
      <c r="A10" s="288" t="s">
        <v>57</v>
      </c>
      <c r="B10" s="213"/>
      <c r="C10" s="214"/>
    </row>
    <row r="11" spans="1:8" ht="22.7" customHeight="1" thickBot="1" x14ac:dyDescent="0.35">
      <c r="A11" s="231" t="s">
        <v>16</v>
      </c>
      <c r="B11" s="232"/>
      <c r="C11" s="233"/>
    </row>
    <row r="12" spans="1:8" ht="19.5" customHeight="1" thickBot="1" x14ac:dyDescent="0.35">
      <c r="A12" s="228" t="s">
        <v>51</v>
      </c>
      <c r="B12" s="229"/>
      <c r="C12" s="230"/>
    </row>
    <row r="13" spans="1:8" s="66" customFormat="1" ht="15.95" customHeight="1" x14ac:dyDescent="0.2">
      <c r="A13" s="65"/>
      <c r="B13" s="234" t="s">
        <v>2</v>
      </c>
      <c r="C13" s="235"/>
    </row>
    <row r="14" spans="1:8" ht="27.75" customHeight="1" x14ac:dyDescent="0.3">
      <c r="A14" s="67"/>
      <c r="B14" s="68" t="s">
        <v>3</v>
      </c>
      <c r="C14" s="68" t="s">
        <v>4</v>
      </c>
    </row>
    <row r="15" spans="1:8" ht="36" x14ac:dyDescent="0.35">
      <c r="A15" s="96" t="s">
        <v>48</v>
      </c>
      <c r="B15" s="97"/>
      <c r="C15" s="98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customHeight="1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customHeight="1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customHeight="1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s="115" customFormat="1" ht="33" customHeight="1" x14ac:dyDescent="0.35">
      <c r="A42" s="78" t="s">
        <v>45</v>
      </c>
      <c r="B42" s="245"/>
      <c r="C42" s="246"/>
    </row>
    <row r="43" spans="1:3" s="115" customFormat="1" ht="33" customHeight="1" x14ac:dyDescent="0.35">
      <c r="A43" s="114" t="s">
        <v>66</v>
      </c>
      <c r="B43" s="247"/>
      <c r="C43" s="248"/>
    </row>
    <row r="44" spans="1:3" ht="15" customHeight="1" thickBot="1" x14ac:dyDescent="0.35">
      <c r="A44" s="113" t="s">
        <v>6</v>
      </c>
      <c r="B44" s="249">
        <f>B41+B42+B43</f>
        <v>0</v>
      </c>
      <c r="C44" s="250"/>
    </row>
    <row r="45" spans="1:3" ht="35.450000000000003" customHeight="1" thickBot="1" x14ac:dyDescent="0.35">
      <c r="A45" s="210" t="s">
        <v>26</v>
      </c>
      <c r="B45" s="211"/>
      <c r="C45" s="212"/>
    </row>
    <row r="46" spans="1:3" s="66" customFormat="1" ht="30.75" customHeight="1" x14ac:dyDescent="0.2">
      <c r="A46" s="209" t="s">
        <v>63</v>
      </c>
      <c r="B46" s="209"/>
      <c r="C46" s="209"/>
    </row>
    <row r="47" spans="1:3" s="66" customFormat="1" ht="20.25" customHeight="1" x14ac:dyDescent="0.2">
      <c r="A47" s="209" t="s">
        <v>64</v>
      </c>
      <c r="B47" s="209"/>
      <c r="C47" s="209"/>
    </row>
    <row r="48" spans="1:3" s="66" customFormat="1" ht="32.25" customHeight="1" x14ac:dyDescent="0.2">
      <c r="A48" s="217" t="s">
        <v>71</v>
      </c>
      <c r="B48" s="217"/>
      <c r="C48" s="217"/>
    </row>
    <row r="49" spans="1:3" s="66" customFormat="1" ht="20.25" customHeight="1" x14ac:dyDescent="0.2">
      <c r="A49" s="202" t="s">
        <v>65</v>
      </c>
      <c r="B49" s="202"/>
      <c r="C49" s="202"/>
    </row>
    <row r="50" spans="1:3" ht="16.5" customHeight="1" x14ac:dyDescent="0.3"/>
  </sheetData>
  <sheetProtection algorithmName="SHA-512" hashValue="UKJUrSBzunegv5JpjpgGIZfDohi8MILsi1nW3ZfVqmGPUV637MV4CETghQV6XrH+Bdfg1na545UYRqkpKR9t3Q==" saltValue="Ocofoerr4IOlHziBAq9p4w==" spinCount="100000" sheet="1" objects="1" scenarios="1" insertRows="0" selectLockedCells="1"/>
  <mergeCells count="23"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  <mergeCell ref="A47:C47"/>
    <mergeCell ref="A48:C48"/>
    <mergeCell ref="A49:C49"/>
    <mergeCell ref="A45:C45"/>
    <mergeCell ref="A46:C46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showGridLines="0" zoomScale="80" zoomScaleNormal="8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99.75" customHeight="1" thickBot="1" x14ac:dyDescent="0.35">
      <c r="C1" s="28"/>
    </row>
    <row r="2" spans="1:8" ht="19.5" thickBot="1" x14ac:dyDescent="0.35">
      <c r="A2" s="279" t="s">
        <v>53</v>
      </c>
      <c r="B2" s="280"/>
      <c r="C2" s="281"/>
    </row>
    <row r="3" spans="1:8" ht="91.9" customHeight="1" thickBot="1" x14ac:dyDescent="0.4">
      <c r="A3" s="238" t="str">
        <f>'1- resumé équipes '!B2</f>
        <v>APPELS À PROJETS 2025
Projets libres de Recherche : Biologie et Sciences du Cancer
Budget prévisionnel
Renseignements administratifs</v>
      </c>
      <c r="B3" s="239"/>
      <c r="C3" s="240"/>
      <c r="D3" s="278"/>
      <c r="E3" s="31"/>
      <c r="F3" s="31"/>
      <c r="G3" s="31"/>
      <c r="H3" s="31"/>
    </row>
    <row r="4" spans="1:8" ht="18.75" x14ac:dyDescent="0.35">
      <c r="A4" s="284" t="s">
        <v>76</v>
      </c>
      <c r="B4" s="215">
        <f>'1- resumé équipes '!C3</f>
        <v>0</v>
      </c>
      <c r="C4" s="216"/>
      <c r="D4" s="278"/>
      <c r="E4" s="31"/>
      <c r="F4" s="31"/>
      <c r="G4" s="31"/>
      <c r="H4" s="31"/>
    </row>
    <row r="5" spans="1:8" ht="61.5" customHeight="1" x14ac:dyDescent="0.3">
      <c r="A5" s="287" t="s">
        <v>21</v>
      </c>
      <c r="B5" s="223">
        <f>'1- resumé équipes '!C4</f>
        <v>0</v>
      </c>
      <c r="C5" s="224"/>
    </row>
    <row r="6" spans="1:8" ht="24" customHeight="1" x14ac:dyDescent="0.3">
      <c r="A6" s="287" t="s">
        <v>43</v>
      </c>
      <c r="B6" s="225">
        <f>'1- resumé équipes '!C5</f>
        <v>0</v>
      </c>
      <c r="C6" s="226"/>
      <c r="E6" s="27" t="s">
        <v>0</v>
      </c>
    </row>
    <row r="7" spans="1:8" ht="24" customHeight="1" x14ac:dyDescent="0.3">
      <c r="A7" s="287" t="s">
        <v>28</v>
      </c>
      <c r="B7" s="213"/>
      <c r="C7" s="214"/>
    </row>
    <row r="8" spans="1:8" ht="54.75" customHeight="1" x14ac:dyDescent="0.3">
      <c r="A8" s="287" t="s">
        <v>56</v>
      </c>
      <c r="B8" s="213"/>
      <c r="C8" s="214"/>
    </row>
    <row r="9" spans="1:8" ht="24" customHeight="1" x14ac:dyDescent="0.3">
      <c r="A9" s="287" t="s">
        <v>44</v>
      </c>
      <c r="B9" s="236"/>
      <c r="C9" s="237"/>
    </row>
    <row r="10" spans="1:8" ht="31.15" customHeight="1" thickBot="1" x14ac:dyDescent="0.35">
      <c r="A10" s="288" t="s">
        <v>57</v>
      </c>
      <c r="B10" s="213"/>
      <c r="C10" s="214"/>
    </row>
    <row r="11" spans="1:8" ht="16.5" customHeight="1" thickBot="1" x14ac:dyDescent="0.35">
      <c r="A11" s="231" t="s">
        <v>16</v>
      </c>
      <c r="B11" s="232"/>
      <c r="C11" s="233"/>
    </row>
    <row r="12" spans="1:8" ht="16.5" thickBot="1" x14ac:dyDescent="0.35">
      <c r="A12" s="228" t="s">
        <v>51</v>
      </c>
      <c r="B12" s="229"/>
      <c r="C12" s="230"/>
    </row>
    <row r="13" spans="1:8" ht="18" x14ac:dyDescent="0.3">
      <c r="A13" s="65"/>
      <c r="B13" s="234" t="s">
        <v>2</v>
      </c>
      <c r="C13" s="235"/>
    </row>
    <row r="14" spans="1:8" ht="30" x14ac:dyDescent="0.3">
      <c r="A14" s="67"/>
      <c r="B14" s="68" t="s">
        <v>3</v>
      </c>
      <c r="C14" s="68" t="s">
        <v>4</v>
      </c>
    </row>
    <row r="15" spans="1:8" ht="36" x14ac:dyDescent="0.35">
      <c r="A15" s="96" t="s">
        <v>48</v>
      </c>
      <c r="B15" s="97"/>
      <c r="C15" s="98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72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8" x14ac:dyDescent="0.3">
      <c r="A39" s="251" t="s">
        <v>17</v>
      </c>
      <c r="B39" s="251"/>
      <c r="C39" s="251"/>
    </row>
    <row r="40" spans="1:3" ht="18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49">
        <f>B41+B42+B43</f>
        <v>0</v>
      </c>
      <c r="C44" s="250"/>
    </row>
    <row r="45" spans="1:3" ht="18.75" thickBot="1" x14ac:dyDescent="0.35">
      <c r="A45" s="210" t="s">
        <v>26</v>
      </c>
      <c r="B45" s="211"/>
      <c r="C45" s="212"/>
    </row>
    <row r="46" spans="1:3" ht="32.25" customHeight="1" x14ac:dyDescent="0.3">
      <c r="A46" s="209" t="s">
        <v>63</v>
      </c>
      <c r="B46" s="209"/>
      <c r="C46" s="209"/>
    </row>
    <row r="47" spans="1:3" ht="32.25" customHeight="1" x14ac:dyDescent="0.3">
      <c r="A47" s="209" t="s">
        <v>64</v>
      </c>
      <c r="B47" s="209"/>
      <c r="C47" s="209"/>
    </row>
    <row r="48" spans="1:3" ht="32.25" customHeight="1" x14ac:dyDescent="0.3">
      <c r="A48" s="217" t="s">
        <v>71</v>
      </c>
      <c r="B48" s="217"/>
      <c r="C48" s="217"/>
    </row>
    <row r="49" spans="1:3" ht="32.25" customHeight="1" x14ac:dyDescent="0.3">
      <c r="A49" s="202" t="s">
        <v>65</v>
      </c>
      <c r="B49" s="202"/>
      <c r="C49" s="202"/>
    </row>
  </sheetData>
  <sheetProtection algorithmName="SHA-512" hashValue="3r/iNuChNVXOBXrXXs+P/MzSGUgHKK3PdEGg47mLVgjZfauhNO6YXFq16+K4wDgspldnyEZ0xOdqDEGGptx6iA==" saltValue="DgUB17hJjii0POG/uGP6qQ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showGridLines="0"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5" ht="104.25" customHeight="1" thickBot="1" x14ac:dyDescent="0.35">
      <c r="B1" s="28"/>
      <c r="C1" s="28"/>
    </row>
    <row r="2" spans="1:5" ht="19.5" thickBot="1" x14ac:dyDescent="0.35">
      <c r="A2" s="279" t="s">
        <v>53</v>
      </c>
      <c r="B2" s="280"/>
      <c r="C2" s="282"/>
    </row>
    <row r="3" spans="1:5" ht="91.9" customHeight="1" thickBot="1" x14ac:dyDescent="0.35">
      <c r="A3" s="238" t="str">
        <f>'1- resumé équipes '!B2</f>
        <v>APPELS À PROJETS 2025
Projets libres de Recherche : Biologie et Sciences du Cancer
Budget prévisionnel
Renseignements administratifs</v>
      </c>
      <c r="B3" s="239"/>
      <c r="C3" s="240"/>
    </row>
    <row r="4" spans="1:5" ht="18" x14ac:dyDescent="0.3">
      <c r="A4" s="284" t="s">
        <v>76</v>
      </c>
      <c r="B4" s="215">
        <f>'1- resumé équipes '!C3</f>
        <v>0</v>
      </c>
      <c r="C4" s="216"/>
      <c r="E4" s="27" t="s">
        <v>0</v>
      </c>
    </row>
    <row r="5" spans="1:5" ht="50.25" customHeight="1" x14ac:dyDescent="0.3">
      <c r="A5" s="287" t="s">
        <v>21</v>
      </c>
      <c r="B5" s="223">
        <f>'1- resumé équipes '!C4</f>
        <v>0</v>
      </c>
      <c r="C5" s="224"/>
    </row>
    <row r="6" spans="1:5" ht="24" customHeight="1" x14ac:dyDescent="0.3">
      <c r="A6" s="287" t="s">
        <v>43</v>
      </c>
      <c r="B6" s="225">
        <f>'1- resumé équipes '!C5</f>
        <v>0</v>
      </c>
      <c r="C6" s="226"/>
    </row>
    <row r="7" spans="1:5" ht="24" customHeight="1" x14ac:dyDescent="0.3">
      <c r="A7" s="287" t="s">
        <v>28</v>
      </c>
      <c r="B7" s="213"/>
      <c r="C7" s="214"/>
    </row>
    <row r="8" spans="1:5" ht="48" customHeight="1" x14ac:dyDescent="0.3">
      <c r="A8" s="287" t="s">
        <v>56</v>
      </c>
      <c r="B8" s="213"/>
      <c r="C8" s="214"/>
    </row>
    <row r="9" spans="1:5" ht="18" x14ac:dyDescent="0.3">
      <c r="A9" s="287" t="s">
        <v>44</v>
      </c>
      <c r="B9" s="236"/>
      <c r="C9" s="237"/>
    </row>
    <row r="10" spans="1:5" ht="32.25" thickBot="1" x14ac:dyDescent="0.35">
      <c r="A10" s="64" t="s">
        <v>57</v>
      </c>
      <c r="B10" s="213"/>
      <c r="C10" s="214"/>
    </row>
    <row r="11" spans="1:5" ht="16.5" thickBot="1" x14ac:dyDescent="0.35">
      <c r="A11" s="254" t="s">
        <v>16</v>
      </c>
      <c r="B11" s="255"/>
      <c r="C11" s="256"/>
    </row>
    <row r="12" spans="1:5" ht="16.5" thickBot="1" x14ac:dyDescent="0.35">
      <c r="A12" s="259" t="s">
        <v>51</v>
      </c>
      <c r="B12" s="260"/>
      <c r="C12" s="261"/>
    </row>
    <row r="13" spans="1:5" ht="15" customHeight="1" x14ac:dyDescent="0.3">
      <c r="A13" s="65"/>
      <c r="B13" s="257" t="s">
        <v>2</v>
      </c>
      <c r="C13" s="258"/>
    </row>
    <row r="14" spans="1:5" ht="30" x14ac:dyDescent="0.3">
      <c r="A14" s="67"/>
      <c r="B14" s="119" t="s">
        <v>3</v>
      </c>
      <c r="C14" s="120" t="s">
        <v>4</v>
      </c>
    </row>
    <row r="15" spans="1:5" ht="36" x14ac:dyDescent="0.35">
      <c r="A15" s="96" t="s">
        <v>48</v>
      </c>
      <c r="B15" s="121"/>
      <c r="C15" s="122" t="s">
        <v>5</v>
      </c>
    </row>
    <row r="16" spans="1:5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7nK/dTzAEZv/agc1D4S1v7eMCzER+JkYrzzkHbabiZMo/I0blxVL4klsk8Z2MT0HiFr0erO+MBbCWkxRboSoWA==" saltValue="lH+hr2JVo+Fwfczd/moRQg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showGridLines="0" topLeftCell="A13"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102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38" t="str">
        <f>'1- resumé équipes '!B2</f>
        <v>APPELS À PROJETS 2025
Projets libres de Recherche : Biologie et Sciences du Cancer
Budget prévisionnel
Renseignements administratifs</v>
      </c>
      <c r="B3" s="239"/>
      <c r="C3" s="240"/>
      <c r="D3" s="278"/>
      <c r="E3" s="31"/>
      <c r="F3" s="31"/>
      <c r="G3" s="31"/>
      <c r="H3" s="31"/>
    </row>
    <row r="4" spans="1:8" ht="18.75" x14ac:dyDescent="0.3">
      <c r="A4" s="283" t="s">
        <v>76</v>
      </c>
      <c r="B4" s="215">
        <f>'1- resumé équipes '!C3</f>
        <v>0</v>
      </c>
      <c r="C4" s="216"/>
    </row>
    <row r="5" spans="1:8" ht="43.5" customHeight="1" x14ac:dyDescent="0.3">
      <c r="A5" s="290" t="s">
        <v>21</v>
      </c>
      <c r="B5" s="223">
        <f>'1- resumé équipes '!C4</f>
        <v>0</v>
      </c>
      <c r="C5" s="224"/>
      <c r="E5" s="27" t="s">
        <v>0</v>
      </c>
    </row>
    <row r="6" spans="1:8" ht="24" customHeight="1" x14ac:dyDescent="0.3">
      <c r="A6" s="290" t="s">
        <v>43</v>
      </c>
      <c r="B6" s="225">
        <f>'1- resumé équipes '!C5</f>
        <v>0</v>
      </c>
      <c r="C6" s="226"/>
    </row>
    <row r="7" spans="1:8" ht="31.5" customHeight="1" x14ac:dyDescent="0.3">
      <c r="A7" s="290" t="s">
        <v>28</v>
      </c>
      <c r="B7" s="213"/>
      <c r="C7" s="214"/>
    </row>
    <row r="8" spans="1:8" ht="43.5" customHeight="1" x14ac:dyDescent="0.3">
      <c r="A8" s="290" t="s">
        <v>56</v>
      </c>
      <c r="B8" s="213"/>
      <c r="C8" s="214"/>
    </row>
    <row r="9" spans="1:8" ht="27.75" customHeight="1" x14ac:dyDescent="0.3">
      <c r="A9" s="290" t="s">
        <v>44</v>
      </c>
      <c r="B9" s="236"/>
      <c r="C9" s="237"/>
    </row>
    <row r="10" spans="1:8" ht="38.25" thickBot="1" x14ac:dyDescent="0.35">
      <c r="A10" s="289" t="s">
        <v>57</v>
      </c>
      <c r="B10" s="213"/>
      <c r="C10" s="214"/>
    </row>
    <row r="11" spans="1:8" ht="16.5" customHeight="1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rUtrC8L2i2QY1teuxir8VKE+Ro0D8VKsxEeRQGssPhs6916fZWFHucga/SW9VyDvrvjkmffJkZ4eXxktX5YGKw==" saltValue="mtFWSLooo81I0IEp+HsTdA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showGridLines="0"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97.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38" t="str">
        <f>'1- resumé équipes '!B2</f>
        <v>APPELS À PROJETS 2025
Projets libres de Recherche : Biologie et Sciences du Cancer
Budget prévisionnel
Renseignements administratifs</v>
      </c>
      <c r="B3" s="239"/>
      <c r="C3" s="240"/>
      <c r="D3" s="278"/>
      <c r="E3" s="31"/>
      <c r="F3" s="31"/>
      <c r="G3" s="31"/>
      <c r="H3" s="31"/>
    </row>
    <row r="4" spans="1:8" ht="21.75" x14ac:dyDescent="0.3">
      <c r="A4" s="62" t="s">
        <v>76</v>
      </c>
      <c r="B4" s="215">
        <f>'1- resumé équipes '!C3</f>
        <v>0</v>
      </c>
      <c r="C4" s="216"/>
    </row>
    <row r="5" spans="1:8" ht="45" customHeight="1" x14ac:dyDescent="0.3">
      <c r="A5" s="287" t="s">
        <v>21</v>
      </c>
      <c r="B5" s="223">
        <f>'1- resumé équipes '!C4</f>
        <v>0</v>
      </c>
      <c r="C5" s="224"/>
      <c r="E5" s="27" t="s">
        <v>0</v>
      </c>
    </row>
    <row r="6" spans="1:8" ht="24" customHeight="1" x14ac:dyDescent="0.3">
      <c r="A6" s="287" t="s">
        <v>43</v>
      </c>
      <c r="B6" s="225">
        <f>'1- resumé équipes '!C5</f>
        <v>0</v>
      </c>
      <c r="C6" s="226"/>
    </row>
    <row r="7" spans="1:8" ht="24" customHeight="1" x14ac:dyDescent="0.3">
      <c r="A7" s="287" t="s">
        <v>28</v>
      </c>
      <c r="B7" s="213"/>
      <c r="C7" s="214"/>
    </row>
    <row r="8" spans="1:8" ht="50.25" customHeight="1" x14ac:dyDescent="0.3">
      <c r="A8" s="287" t="s">
        <v>56</v>
      </c>
      <c r="B8" s="213"/>
      <c r="C8" s="214"/>
    </row>
    <row r="9" spans="1:8" ht="27.75" customHeight="1" x14ac:dyDescent="0.3">
      <c r="A9" s="287" t="s">
        <v>44</v>
      </c>
      <c r="B9" s="236"/>
      <c r="C9" s="237"/>
    </row>
    <row r="10" spans="1:8" ht="32.25" thickBot="1" x14ac:dyDescent="0.35">
      <c r="A10" s="64" t="s">
        <v>57</v>
      </c>
      <c r="B10" s="213"/>
      <c r="C10" s="214"/>
    </row>
    <row r="11" spans="1:8" ht="16.5" customHeight="1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o4VRjaq/1Rt1YNZC7PAw3pBhrXydV9aniiU1Gi0ntOFO3ECMOTAsbJJNPmIrlLRQycbc7uztvrG6neexfQ1+Mg==" saltValue="Dk7k079wwTq2oXdccxLGG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showGridLines="0" zoomScale="84" zoomScaleNormal="84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7" customWidth="1"/>
    <col min="2" max="3" width="27.7109375" style="27" customWidth="1"/>
    <col min="4" max="16384" width="11.42578125" style="27"/>
  </cols>
  <sheetData>
    <row r="1" spans="1:8" ht="104.25" customHeight="1" thickBot="1" x14ac:dyDescent="0.35">
      <c r="B1" s="28"/>
      <c r="C1" s="28"/>
    </row>
    <row r="2" spans="1:8" ht="19.5" thickBot="1" x14ac:dyDescent="0.35">
      <c r="A2" s="279" t="s">
        <v>53</v>
      </c>
      <c r="B2" s="280"/>
      <c r="C2" s="282"/>
    </row>
    <row r="3" spans="1:8" ht="91.9" customHeight="1" thickBot="1" x14ac:dyDescent="0.4">
      <c r="A3" s="238" t="str">
        <f>'1- resumé équipes '!B2</f>
        <v>APPELS À PROJETS 2025
Projets libres de Recherche : Biologie et Sciences du Cancer
Budget prévisionnel
Renseignements administratifs</v>
      </c>
      <c r="B3" s="239"/>
      <c r="C3" s="240"/>
      <c r="D3" s="126"/>
      <c r="E3" s="31"/>
      <c r="F3" s="31"/>
      <c r="G3" s="31"/>
      <c r="H3" s="31"/>
    </row>
    <row r="4" spans="1:8" ht="21.75" x14ac:dyDescent="0.3">
      <c r="A4" s="62" t="s">
        <v>76</v>
      </c>
      <c r="B4" s="215">
        <f>'1- resumé équipes '!C3</f>
        <v>0</v>
      </c>
      <c r="C4" s="216"/>
    </row>
    <row r="5" spans="1:8" ht="44.25" customHeight="1" x14ac:dyDescent="0.3">
      <c r="A5" s="287" t="s">
        <v>21</v>
      </c>
      <c r="B5" s="223">
        <f>'1- resumé équipes '!C4</f>
        <v>0</v>
      </c>
      <c r="C5" s="224"/>
      <c r="E5" s="27" t="s">
        <v>0</v>
      </c>
    </row>
    <row r="6" spans="1:8" ht="24" customHeight="1" x14ac:dyDescent="0.3">
      <c r="A6" s="287" t="s">
        <v>43</v>
      </c>
      <c r="B6" s="225">
        <f>'1- resumé équipes '!C5</f>
        <v>0</v>
      </c>
      <c r="C6" s="226"/>
    </row>
    <row r="7" spans="1:8" ht="24" customHeight="1" x14ac:dyDescent="0.3">
      <c r="A7" s="287" t="s">
        <v>28</v>
      </c>
      <c r="B7" s="213"/>
      <c r="C7" s="214"/>
    </row>
    <row r="8" spans="1:8" ht="52.5" customHeight="1" x14ac:dyDescent="0.3">
      <c r="A8" s="287" t="s">
        <v>56</v>
      </c>
      <c r="B8" s="213"/>
      <c r="C8" s="214"/>
    </row>
    <row r="9" spans="1:8" ht="27.75" customHeight="1" x14ac:dyDescent="0.3">
      <c r="A9" s="287" t="s">
        <v>44</v>
      </c>
      <c r="B9" s="236"/>
      <c r="C9" s="237"/>
    </row>
    <row r="10" spans="1:8" ht="32.25" thickBot="1" x14ac:dyDescent="0.35">
      <c r="A10" s="64" t="s">
        <v>57</v>
      </c>
      <c r="B10" s="213"/>
      <c r="C10" s="214"/>
    </row>
    <row r="11" spans="1:8" ht="16.5" thickBot="1" x14ac:dyDescent="0.35">
      <c r="A11" s="254" t="s">
        <v>16</v>
      </c>
      <c r="B11" s="255"/>
      <c r="C11" s="256"/>
    </row>
    <row r="12" spans="1:8" ht="16.5" thickBot="1" x14ac:dyDescent="0.35">
      <c r="A12" s="259" t="s">
        <v>51</v>
      </c>
      <c r="B12" s="260"/>
      <c r="C12" s="261"/>
    </row>
    <row r="13" spans="1:8" ht="15" customHeight="1" x14ac:dyDescent="0.3">
      <c r="A13" s="65"/>
      <c r="B13" s="257" t="s">
        <v>2</v>
      </c>
      <c r="C13" s="258"/>
    </row>
    <row r="14" spans="1:8" ht="30" x14ac:dyDescent="0.3">
      <c r="A14" s="67"/>
      <c r="B14" s="119" t="s">
        <v>3</v>
      </c>
      <c r="C14" s="120" t="s">
        <v>4</v>
      </c>
    </row>
    <row r="15" spans="1:8" ht="36" x14ac:dyDescent="0.35">
      <c r="A15" s="96" t="s">
        <v>48</v>
      </c>
      <c r="B15" s="121"/>
      <c r="C15" s="122" t="s">
        <v>5</v>
      </c>
    </row>
    <row r="16" spans="1:8" ht="18" x14ac:dyDescent="0.35">
      <c r="A16" s="99" t="s">
        <v>18</v>
      </c>
      <c r="B16" s="100"/>
      <c r="C16" s="101"/>
    </row>
    <row r="17" spans="1:3" ht="18" x14ac:dyDescent="0.35">
      <c r="A17" s="99" t="s">
        <v>18</v>
      </c>
      <c r="B17" s="102"/>
      <c r="C17" s="103"/>
    </row>
    <row r="18" spans="1:3" ht="18" x14ac:dyDescent="0.35">
      <c r="A18" s="99" t="s">
        <v>18</v>
      </c>
      <c r="B18" s="102"/>
      <c r="C18" s="103"/>
    </row>
    <row r="19" spans="1:3" ht="36" x14ac:dyDescent="0.35">
      <c r="A19" s="104" t="s">
        <v>33</v>
      </c>
      <c r="B19" s="105">
        <f>SUM(B16:B18)</f>
        <v>0</v>
      </c>
      <c r="C19" s="103"/>
    </row>
    <row r="20" spans="1:3" ht="18" x14ac:dyDescent="0.35">
      <c r="A20" s="106" t="s">
        <v>34</v>
      </c>
      <c r="B20" s="107"/>
      <c r="C20" s="107"/>
    </row>
    <row r="21" spans="1:3" ht="18" x14ac:dyDescent="0.35">
      <c r="A21" s="99" t="s">
        <v>18</v>
      </c>
      <c r="B21" s="108"/>
      <c r="C21" s="108"/>
    </row>
    <row r="22" spans="1:3" ht="18" x14ac:dyDescent="0.35">
      <c r="A22" s="99" t="s">
        <v>18</v>
      </c>
      <c r="B22" s="108"/>
      <c r="C22" s="108"/>
    </row>
    <row r="23" spans="1:3" ht="18" x14ac:dyDescent="0.35">
      <c r="A23" s="83" t="s">
        <v>18</v>
      </c>
      <c r="B23" s="108"/>
      <c r="C23" s="108"/>
    </row>
    <row r="24" spans="1:3" ht="18" x14ac:dyDescent="0.35">
      <c r="A24" s="104" t="s">
        <v>35</v>
      </c>
      <c r="B24" s="109">
        <f>SUM(B21:B23)</f>
        <v>0</v>
      </c>
      <c r="C24" s="109">
        <f>SUM(C21:C23)</f>
        <v>0</v>
      </c>
    </row>
    <row r="25" spans="1:3" ht="18" x14ac:dyDescent="0.35">
      <c r="A25" s="106" t="s">
        <v>59</v>
      </c>
      <c r="B25" s="107"/>
      <c r="C25" s="107"/>
    </row>
    <row r="26" spans="1:3" ht="18" x14ac:dyDescent="0.35">
      <c r="A26" s="99" t="s">
        <v>18</v>
      </c>
      <c r="B26" s="100"/>
      <c r="C26" s="110"/>
    </row>
    <row r="27" spans="1:3" ht="18" x14ac:dyDescent="0.35">
      <c r="A27" s="99" t="s">
        <v>18</v>
      </c>
      <c r="B27" s="102"/>
      <c r="C27" s="110"/>
    </row>
    <row r="28" spans="1:3" ht="18" x14ac:dyDescent="0.35">
      <c r="A28" s="99" t="s">
        <v>18</v>
      </c>
      <c r="B28" s="102"/>
      <c r="C28" s="110"/>
    </row>
    <row r="29" spans="1:3" ht="18" x14ac:dyDescent="0.35">
      <c r="A29" s="104" t="s">
        <v>40</v>
      </c>
      <c r="B29" s="111">
        <f>SUM(B26:B28)</f>
        <v>0</v>
      </c>
      <c r="C29" s="111">
        <f>SUM(C26:C28)</f>
        <v>0</v>
      </c>
    </row>
    <row r="30" spans="1:3" ht="18" x14ac:dyDescent="0.35">
      <c r="A30" s="106" t="s">
        <v>60</v>
      </c>
      <c r="B30" s="107"/>
      <c r="C30" s="107"/>
    </row>
    <row r="31" spans="1:3" ht="18" x14ac:dyDescent="0.35">
      <c r="A31" s="99" t="s">
        <v>18</v>
      </c>
      <c r="B31" s="108"/>
      <c r="C31" s="110"/>
    </row>
    <row r="32" spans="1:3" ht="18" x14ac:dyDescent="0.35">
      <c r="A32" s="99" t="s">
        <v>18</v>
      </c>
      <c r="B32" s="108"/>
      <c r="C32" s="110"/>
    </row>
    <row r="33" spans="1:3" ht="18" x14ac:dyDescent="0.35">
      <c r="A33" s="83" t="s">
        <v>18</v>
      </c>
      <c r="B33" s="108"/>
      <c r="C33" s="110"/>
    </row>
    <row r="34" spans="1:3" ht="18" x14ac:dyDescent="0.35">
      <c r="A34" s="104" t="s">
        <v>41</v>
      </c>
      <c r="B34" s="109">
        <f>SUM(B31:B33)</f>
        <v>0</v>
      </c>
      <c r="C34" s="109">
        <f>SUM(C31:C33)</f>
        <v>0</v>
      </c>
    </row>
    <row r="35" spans="1:3" ht="18" x14ac:dyDescent="0.35">
      <c r="A35" s="106" t="s">
        <v>61</v>
      </c>
      <c r="B35" s="107"/>
      <c r="C35" s="107"/>
    </row>
    <row r="36" spans="1:3" ht="18" x14ac:dyDescent="0.35">
      <c r="A36" s="27" t="s">
        <v>70</v>
      </c>
      <c r="B36" s="83"/>
      <c r="C36" s="112"/>
    </row>
    <row r="37" spans="1:3" ht="18" x14ac:dyDescent="0.35">
      <c r="A37" s="104" t="s">
        <v>42</v>
      </c>
      <c r="B37" s="109">
        <f>SUM(B36:B36)</f>
        <v>0</v>
      </c>
      <c r="C37" s="109">
        <f>SUM(C36:C36)</f>
        <v>0</v>
      </c>
    </row>
    <row r="38" spans="1:3" ht="18" x14ac:dyDescent="0.3">
      <c r="A38" s="86" t="s">
        <v>6</v>
      </c>
      <c r="B38" s="116">
        <f>B37+B34+B29+B24+B19</f>
        <v>0</v>
      </c>
      <c r="C38" s="117">
        <f>C37+C34+C29+C24</f>
        <v>0</v>
      </c>
    </row>
    <row r="39" spans="1:3" ht="15" customHeight="1" x14ac:dyDescent="0.3">
      <c r="A39" s="251" t="s">
        <v>17</v>
      </c>
      <c r="B39" s="251"/>
      <c r="C39" s="251"/>
    </row>
    <row r="40" spans="1:3" ht="15" customHeight="1" x14ac:dyDescent="0.3">
      <c r="A40" s="40"/>
      <c r="B40" s="252" t="s">
        <v>7</v>
      </c>
      <c r="C40" s="253"/>
    </row>
    <row r="41" spans="1:3" ht="18" x14ac:dyDescent="0.35">
      <c r="A41" s="77" t="s">
        <v>8</v>
      </c>
      <c r="B41" s="243">
        <f>C38</f>
        <v>0</v>
      </c>
      <c r="C41" s="244"/>
    </row>
    <row r="42" spans="1:3" ht="36" x14ac:dyDescent="0.35">
      <c r="A42" s="78" t="s">
        <v>45</v>
      </c>
      <c r="B42" s="245"/>
      <c r="C42" s="246"/>
    </row>
    <row r="43" spans="1:3" ht="36" x14ac:dyDescent="0.35">
      <c r="A43" s="114" t="s">
        <v>66</v>
      </c>
      <c r="B43" s="247"/>
      <c r="C43" s="248"/>
    </row>
    <row r="44" spans="1:3" ht="18.75" thickBot="1" x14ac:dyDescent="0.35">
      <c r="A44" s="113" t="s">
        <v>6</v>
      </c>
      <c r="B44" s="263">
        <f>B41+B42+B43</f>
        <v>0</v>
      </c>
      <c r="C44" s="264"/>
    </row>
    <row r="45" spans="1:3" ht="30" customHeight="1" thickBot="1" x14ac:dyDescent="0.35">
      <c r="A45" s="210" t="s">
        <v>26</v>
      </c>
      <c r="B45" s="211"/>
      <c r="C45" s="212"/>
    </row>
    <row r="46" spans="1:3" ht="25.5" customHeight="1" x14ac:dyDescent="0.3">
      <c r="A46" s="265" t="s">
        <v>67</v>
      </c>
      <c r="B46" s="265"/>
      <c r="C46" s="265"/>
    </row>
    <row r="47" spans="1:3" ht="12.75" customHeight="1" x14ac:dyDescent="0.3">
      <c r="A47" s="217" t="s">
        <v>68</v>
      </c>
      <c r="B47" s="217"/>
      <c r="C47" s="217"/>
    </row>
    <row r="48" spans="1:3" ht="27.75" customHeight="1" x14ac:dyDescent="0.3">
      <c r="A48" s="217" t="s">
        <v>71</v>
      </c>
      <c r="B48" s="217"/>
      <c r="C48" s="217"/>
    </row>
    <row r="49" spans="1:3" ht="12.75" customHeight="1" x14ac:dyDescent="0.3">
      <c r="A49" s="217" t="s">
        <v>69</v>
      </c>
      <c r="B49" s="217"/>
      <c r="C49" s="217"/>
    </row>
  </sheetData>
  <sheetProtection algorithmName="SHA-512" hashValue="e5U7OS3J5QhZNxuWkGM+yiX3Cn7FIKDbFGruIjkqTC1lOHRM/k3SyIllzVkmsRcdxKI4sEIXxEla7x4EnJ2noQ==" saltValue="39ggYvc+3h2sisrDcHM67g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inca office</cp:lastModifiedBy>
  <cp:lastPrinted>2019-02-11T12:38:19Z</cp:lastPrinted>
  <dcterms:created xsi:type="dcterms:W3CDTF">2008-09-18T20:34:16Z</dcterms:created>
  <dcterms:modified xsi:type="dcterms:W3CDTF">2025-02-14T12:32:19Z</dcterms:modified>
</cp:coreProperties>
</file>